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625"/>
  <workbookPr hidePivotFieldList="1" defaultThemeVersion="166925"/>
  <bookViews>
    <workbookView xWindow="0" yWindow="0" windowWidth="23040" windowHeight="10308" activeTab="0"/>
  </bookViews>
  <sheets>
    <sheet name="Cumulative" sheetId="1" r:id="rId1"/>
    <sheet name="Monthly" sheetId="2" r:id="rId2"/>
    <sheet name="Electric 1" sheetId="3" r:id="rId3"/>
    <sheet name="Electric 2" sheetId="5" r:id="rId4"/>
    <sheet name="Charts" sheetId="6" r:id="rId5"/>
  </sheets>
  <definedNames>
    <definedName name="_xlnm._FilterDatabase" localSheetId="0" hidden="1">'Cumulative'!$B$6:$K$6</definedName>
    <definedName name="_xlnm._FilterDatabase" localSheetId="2" hidden="1">'Electric 1'!$B$5:$M$5</definedName>
    <definedName name="_xlnm._FilterDatabase" localSheetId="3" hidden="1">'Electric 2'!$B$5:$G$933</definedName>
    <definedName name="_xlnm._FilterDatabase" localSheetId="1" hidden="1">'Monthly'!$B$6:$G$6</definedName>
  </definedNames>
  <calcPr calcId="171027"/>
  <pivotCaches>
    <pivotCache cacheId="1" r:id="rId6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<sst xmlns="http://schemas.openxmlformats.org/spreadsheetml/2006/main" count="1403" uniqueCount="74">
  <si>
    <t>CUMULATIVE REGISTRATIONS OF MOTORCYCLES AND MOPEDS 0IN THE EU</t>
  </si>
  <si>
    <t>Mopeds</t>
  </si>
  <si>
    <t xml:space="preserve">    Engine capacity up to 50cc</t>
  </si>
  <si>
    <t>January - September 2017</t>
  </si>
  <si>
    <t>Motorcycles</t>
  </si>
  <si>
    <t xml:space="preserve">    Engine capacity of 51cc or higher</t>
  </si>
  <si>
    <t>-</t>
  </si>
  <si>
    <t xml:space="preserve">    Data not available</t>
  </si>
  <si>
    <t>COUNTRY</t>
  </si>
  <si>
    <t>Motorcycles + mopeds
Jan-Sep 2016</t>
  </si>
  <si>
    <t>Motorcycles + mopeds
Jan-Sep 2017</t>
  </si>
  <si>
    <t>% change</t>
  </si>
  <si>
    <t>Motorcycles -
Jan-Sep 2016</t>
  </si>
  <si>
    <t>Motorcycles -
Jan-Sep 2017</t>
  </si>
  <si>
    <t>Mopeds -
Jan-Sep 2016</t>
  </si>
  <si>
    <t>Mopeds -
Jan-Sep 2017</t>
  </si>
  <si>
    <t>Bulgaria</t>
  </si>
  <si>
    <t>Cyprus</t>
  </si>
  <si>
    <t>Malta</t>
  </si>
  <si>
    <t>Italy</t>
  </si>
  <si>
    <t>France</t>
  </si>
  <si>
    <t>Germany</t>
  </si>
  <si>
    <t>Spain</t>
  </si>
  <si>
    <t>UK</t>
  </si>
  <si>
    <t>Austria</t>
  </si>
  <si>
    <t>Greece</t>
  </si>
  <si>
    <t>Portugal</t>
  </si>
  <si>
    <t>Belgium</t>
  </si>
  <si>
    <t>Poland</t>
  </si>
  <si>
    <t>Netherlands</t>
  </si>
  <si>
    <t>Czech Republic</t>
  </si>
  <si>
    <t>Sweden</t>
  </si>
  <si>
    <t>Slovakia</t>
  </si>
  <si>
    <t>Finland</t>
  </si>
  <si>
    <t>Denmark</t>
  </si>
  <si>
    <t>Slovenia</t>
  </si>
  <si>
    <t>Croatia</t>
  </si>
  <si>
    <t>Luxembourg</t>
  </si>
  <si>
    <t>Hungary</t>
  </si>
  <si>
    <t>Ireland</t>
  </si>
  <si>
    <t>Romania</t>
  </si>
  <si>
    <t>Latvia</t>
  </si>
  <si>
    <t>Estonia</t>
  </si>
  <si>
    <t>Lithuania</t>
  </si>
  <si>
    <t>TOTAL</t>
  </si>
  <si>
    <t>MONTHLY REGISTRATIONS OF MOTORCYCLES AND MOPEDS IN THE EU</t>
  </si>
  <si>
    <t>Month</t>
  </si>
  <si>
    <t>CUMULATIVE REGISTRATIONS OF ELECTRIC MOPEDS, MOTORCYCLES AND QUADRICYCLES IN THE EU</t>
  </si>
  <si>
    <t>Quadricycles -
Jan-Sep 2016</t>
  </si>
  <si>
    <t>Quadricycles -
Jan-Sep 2017</t>
  </si>
  <si>
    <t>TOTAL 2016</t>
  </si>
  <si>
    <t>TOTAL 2017</t>
  </si>
  <si>
    <t>Germany*</t>
  </si>
  <si>
    <t>Sweden*</t>
  </si>
  <si>
    <t>UK**</t>
  </si>
  <si>
    <t>Czech republic</t>
  </si>
  <si>
    <t>Motorcycles
(2016)</t>
  </si>
  <si>
    <t>Motorcycles
(2017)</t>
  </si>
  <si>
    <t>Mopeds
(2016)</t>
  </si>
  <si>
    <t>Mopeds
(2017)</t>
  </si>
  <si>
    <t>Year</t>
  </si>
  <si>
    <t>Country</t>
  </si>
  <si>
    <t>Quadricycles</t>
  </si>
  <si>
    <t>Switzerland</t>
  </si>
  <si>
    <t>MONTHLY REGISTRATIONS OF ELECTRIC MOPEDS, MOTORCYCLES AND QUADRICYCLES IN THE EU</t>
  </si>
  <si>
    <t>2014 Total</t>
  </si>
  <si>
    <t>2015 Total</t>
  </si>
  <si>
    <t>2016 Total</t>
  </si>
  <si>
    <t>2017 Total</t>
  </si>
  <si>
    <t>Total 
Mopeds</t>
  </si>
  <si>
    <t>Total</t>
  </si>
  <si>
    <t>PIVOT TABLE</t>
  </si>
  <si>
    <t>Total 
motorcycles</t>
  </si>
  <si>
    <t>Total 
quadricycles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</si>
</sst>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b/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0"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pivotSource>
    <c:name>[0]Electric 2!PivotTable1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Monthly registrations of electric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mopeds, motorcycles and quadricycles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
European Union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'Electric 2'!$J$5</c:f>
              <c:strCache>
                <c:ptCount val="1"/>
                <c:pt idx="0">
                  <c:v>Total 
Mopeds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'Electric 2'!$I$6:$I$59</c:f>
              <c:strCache>
                <c:ptCount val="45"/>
                <c:pt idx="0">
                  <c:v>1
2014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</c:strCache>
            </c:strRef>
          </c:cat>
          <c:val>
            <c:numRef>
              <c:f>'Electric 2'!$J$6:$J$59</c:f>
              <c:numCache>
                <c:formatCode>General</c:formatCode>
                <c:ptCount val="45"/>
                <c:pt idx="0">
                  <c:v>343</c:v>
                </c:pt>
                <c:pt idx="1">
                  <c:v>253</c:v>
                </c:pt>
                <c:pt idx="2">
                  <c:v>489</c:v>
                </c:pt>
                <c:pt idx="3">
                  <c:v>728</c:v>
                </c:pt>
                <c:pt idx="4">
                  <c:v>912</c:v>
                </c:pt>
                <c:pt idx="5">
                  <c:v>954</c:v>
                </c:pt>
                <c:pt idx="6">
                  <c:v>996</c:v>
                </c:pt>
                <c:pt idx="7">
                  <c:v>710</c:v>
                </c:pt>
                <c:pt idx="8">
                  <c:v>757</c:v>
                </c:pt>
                <c:pt idx="9">
                  <c:v>735</c:v>
                </c:pt>
                <c:pt idx="10">
                  <c:v>566</c:v>
                </c:pt>
                <c:pt idx="11">
                  <c:v>509</c:v>
                </c:pt>
                <c:pt idx="12">
                  <c:v>532</c:v>
                </c:pt>
                <c:pt idx="13">
                  <c:v>518</c:v>
                </c:pt>
                <c:pt idx="14">
                  <c:v>645</c:v>
                </c:pt>
                <c:pt idx="15">
                  <c:v>901</c:v>
                </c:pt>
                <c:pt idx="16">
                  <c:v>814</c:v>
                </c:pt>
                <c:pt idx="17">
                  <c:v>1069</c:v>
                </c:pt>
                <c:pt idx="18">
                  <c:v>963</c:v>
                </c:pt>
                <c:pt idx="19">
                  <c:v>784</c:v>
                </c:pt>
                <c:pt idx="20">
                  <c:v>849</c:v>
                </c:pt>
                <c:pt idx="21">
                  <c:v>866</c:v>
                </c:pt>
                <c:pt idx="22">
                  <c:v>520</c:v>
                </c:pt>
                <c:pt idx="23">
                  <c:v>766</c:v>
                </c:pt>
                <c:pt idx="24">
                  <c:v>443</c:v>
                </c:pt>
                <c:pt idx="25">
                  <c:v>796</c:v>
                </c:pt>
                <c:pt idx="26">
                  <c:v>1163</c:v>
                </c:pt>
                <c:pt idx="27">
                  <c:v>994</c:v>
                </c:pt>
                <c:pt idx="28">
                  <c:v>1148</c:v>
                </c:pt>
                <c:pt idx="29">
                  <c:v>1184</c:v>
                </c:pt>
                <c:pt idx="30">
                  <c:v>903</c:v>
                </c:pt>
                <c:pt idx="31">
                  <c:v>734</c:v>
                </c:pt>
                <c:pt idx="32">
                  <c:v>935</c:v>
                </c:pt>
                <c:pt idx="33">
                  <c:v>1054</c:v>
                </c:pt>
                <c:pt idx="34">
                  <c:v>982</c:v>
                </c:pt>
                <c:pt idx="35">
                  <c:v>1006</c:v>
                </c:pt>
                <c:pt idx="36">
                  <c:v>979</c:v>
                </c:pt>
                <c:pt idx="37">
                  <c:v>1201</c:v>
                </c:pt>
                <c:pt idx="38">
                  <c:v>1828</c:v>
                </c:pt>
                <c:pt idx="39">
                  <c:v>2429</c:v>
                </c:pt>
                <c:pt idx="40">
                  <c:v>2098</c:v>
                </c:pt>
                <c:pt idx="41">
                  <c:v>2248</c:v>
                </c:pt>
                <c:pt idx="42">
                  <c:v>3389</c:v>
                </c:pt>
                <c:pt idx="43">
                  <c:v>1957</c:v>
                </c:pt>
                <c:pt idx="44">
                  <c:v>2522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'Electric 2'!$K$5</c:f>
              <c:strCache>
                <c:ptCount val="1"/>
                <c:pt idx="0">
                  <c:v>Total 
motorcycles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'Electric 2'!$I$6:$I$59</c:f>
              <c:strCache>
                <c:ptCount val="45"/>
                <c:pt idx="0">
                  <c:v>1
2014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</c:strCache>
            </c:strRef>
          </c:cat>
          <c:val>
            <c:numRef>
              <c:f>'Electric 2'!$K$6:$K$59</c:f>
              <c:numCache>
                <c:formatCode>General</c:formatCode>
                <c:ptCount val="45"/>
                <c:pt idx="0">
                  <c:v>84</c:v>
                </c:pt>
                <c:pt idx="1">
                  <c:v>66</c:v>
                </c:pt>
                <c:pt idx="2">
                  <c:v>110</c:v>
                </c:pt>
                <c:pt idx="3">
                  <c:v>160</c:v>
                </c:pt>
                <c:pt idx="4">
                  <c:v>252</c:v>
                </c:pt>
                <c:pt idx="5">
                  <c:v>227</c:v>
                </c:pt>
                <c:pt idx="6">
                  <c:v>253</c:v>
                </c:pt>
                <c:pt idx="7">
                  <c:v>193</c:v>
                </c:pt>
                <c:pt idx="8">
                  <c:v>281</c:v>
                </c:pt>
                <c:pt idx="9">
                  <c:v>170</c:v>
                </c:pt>
                <c:pt idx="10">
                  <c:v>166</c:v>
                </c:pt>
                <c:pt idx="11">
                  <c:v>116</c:v>
                </c:pt>
                <c:pt idx="12">
                  <c:v>139</c:v>
                </c:pt>
                <c:pt idx="13">
                  <c:v>204</c:v>
                </c:pt>
                <c:pt idx="14">
                  <c:v>286</c:v>
                </c:pt>
                <c:pt idx="15">
                  <c:v>273</c:v>
                </c:pt>
                <c:pt idx="16">
                  <c:v>203</c:v>
                </c:pt>
                <c:pt idx="17">
                  <c:v>259</c:v>
                </c:pt>
                <c:pt idx="18">
                  <c:v>228</c:v>
                </c:pt>
                <c:pt idx="19">
                  <c:v>121</c:v>
                </c:pt>
                <c:pt idx="20">
                  <c:v>142</c:v>
                </c:pt>
                <c:pt idx="21">
                  <c:v>166</c:v>
                </c:pt>
                <c:pt idx="22">
                  <c:v>160</c:v>
                </c:pt>
                <c:pt idx="23">
                  <c:v>139</c:v>
                </c:pt>
                <c:pt idx="24">
                  <c:v>154</c:v>
                </c:pt>
                <c:pt idx="25">
                  <c:v>164</c:v>
                </c:pt>
                <c:pt idx="26">
                  <c:v>249</c:v>
                </c:pt>
                <c:pt idx="27">
                  <c:v>308</c:v>
                </c:pt>
                <c:pt idx="28">
                  <c:v>305</c:v>
                </c:pt>
                <c:pt idx="29">
                  <c:v>434</c:v>
                </c:pt>
                <c:pt idx="30">
                  <c:v>331</c:v>
                </c:pt>
                <c:pt idx="31">
                  <c:v>216</c:v>
                </c:pt>
                <c:pt idx="32">
                  <c:v>243</c:v>
                </c:pt>
                <c:pt idx="33">
                  <c:v>182</c:v>
                </c:pt>
                <c:pt idx="34">
                  <c:v>409</c:v>
                </c:pt>
                <c:pt idx="35">
                  <c:v>607</c:v>
                </c:pt>
                <c:pt idx="36">
                  <c:v>139</c:v>
                </c:pt>
                <c:pt idx="37">
                  <c:v>225</c:v>
                </c:pt>
                <c:pt idx="38">
                  <c:v>487</c:v>
                </c:pt>
                <c:pt idx="39">
                  <c:v>420</c:v>
                </c:pt>
                <c:pt idx="40">
                  <c:v>529</c:v>
                </c:pt>
                <c:pt idx="41">
                  <c:v>377</c:v>
                </c:pt>
                <c:pt idx="42">
                  <c:v>514</c:v>
                </c:pt>
                <c:pt idx="43">
                  <c:v>311</c:v>
                </c:pt>
                <c:pt idx="44">
                  <c:v>350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'Electric 2'!$L$5</c:f>
              <c:strCache>
                <c:ptCount val="1"/>
                <c:pt idx="0">
                  <c:v>Total 
quadricycles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'Electric 2'!$I$6:$I$59</c:f>
              <c:strCache>
                <c:ptCount val="45"/>
                <c:pt idx="0">
                  <c:v>1
2014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</c:strCache>
            </c:strRef>
          </c:cat>
          <c:val>
            <c:numRef>
              <c:f>'Electric 2'!$L$6:$L$59</c:f>
              <c:numCache>
                <c:formatCode>General</c:formatCode>
                <c:ptCount val="45"/>
                <c:pt idx="0">
                  <c:v>167</c:v>
                </c:pt>
                <c:pt idx="1">
                  <c:v>130</c:v>
                </c:pt>
                <c:pt idx="2">
                  <c:v>158</c:v>
                </c:pt>
                <c:pt idx="3">
                  <c:v>193</c:v>
                </c:pt>
                <c:pt idx="4">
                  <c:v>249</c:v>
                </c:pt>
                <c:pt idx="5">
                  <c:v>265</c:v>
                </c:pt>
                <c:pt idx="6">
                  <c:v>310</c:v>
                </c:pt>
                <c:pt idx="7">
                  <c:v>171</c:v>
                </c:pt>
                <c:pt idx="8">
                  <c:v>220</c:v>
                </c:pt>
                <c:pt idx="9">
                  <c:v>275</c:v>
                </c:pt>
                <c:pt idx="10">
                  <c:v>182</c:v>
                </c:pt>
                <c:pt idx="11">
                  <c:v>181</c:v>
                </c:pt>
                <c:pt idx="12">
                  <c:v>211</c:v>
                </c:pt>
                <c:pt idx="13">
                  <c:v>147</c:v>
                </c:pt>
                <c:pt idx="14">
                  <c:v>230</c:v>
                </c:pt>
                <c:pt idx="15">
                  <c:v>279</c:v>
                </c:pt>
                <c:pt idx="16">
                  <c:v>293</c:v>
                </c:pt>
                <c:pt idx="17">
                  <c:v>468</c:v>
                </c:pt>
                <c:pt idx="18">
                  <c:v>535</c:v>
                </c:pt>
                <c:pt idx="19">
                  <c:v>182</c:v>
                </c:pt>
                <c:pt idx="20">
                  <c:v>566</c:v>
                </c:pt>
                <c:pt idx="21">
                  <c:v>246</c:v>
                </c:pt>
                <c:pt idx="22">
                  <c:v>186</c:v>
                </c:pt>
                <c:pt idx="23">
                  <c:v>353</c:v>
                </c:pt>
                <c:pt idx="24">
                  <c:v>276</c:v>
                </c:pt>
                <c:pt idx="25">
                  <c:v>497</c:v>
                </c:pt>
                <c:pt idx="26">
                  <c:v>452</c:v>
                </c:pt>
                <c:pt idx="27">
                  <c:v>703</c:v>
                </c:pt>
                <c:pt idx="28">
                  <c:v>586</c:v>
                </c:pt>
                <c:pt idx="29">
                  <c:v>732</c:v>
                </c:pt>
                <c:pt idx="30">
                  <c:v>535</c:v>
                </c:pt>
                <c:pt idx="31">
                  <c:v>318</c:v>
                </c:pt>
                <c:pt idx="32">
                  <c:v>801</c:v>
                </c:pt>
                <c:pt idx="33">
                  <c:v>692</c:v>
                </c:pt>
                <c:pt idx="34">
                  <c:v>690</c:v>
                </c:pt>
                <c:pt idx="35">
                  <c:v>885</c:v>
                </c:pt>
                <c:pt idx="36">
                  <c:v>399</c:v>
                </c:pt>
                <c:pt idx="37">
                  <c:v>203</c:v>
                </c:pt>
                <c:pt idx="38">
                  <c:v>240</c:v>
                </c:pt>
                <c:pt idx="39">
                  <c:v>197</c:v>
                </c:pt>
                <c:pt idx="40">
                  <c:v>330</c:v>
                </c:pt>
                <c:pt idx="41">
                  <c:v>354</c:v>
                </c:pt>
                <c:pt idx="42">
                  <c:v>422</c:v>
                </c:pt>
                <c:pt idx="43">
                  <c:v>168</c:v>
                </c:pt>
                <c:pt idx="44">
                  <c:v>148</c:v>
                </c:pt>
              </c:numCache>
            </c:numRef>
          </c:val>
          <c:smooth val="0"/>
        </c:ser>
        <c:marker val="1"/>
        <c:axId val="23374831"/>
        <c:axId val="9046888"/>
      </c:lineChart>
      <c:catAx>
        <c:axId val="23374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046888"/>
        <c:crosses val="autoZero"/>
        <c:auto val="1"/>
        <c:lblOffset val="100"/>
        <c:noMultiLvlLbl val="0"/>
      </c:catAx>
      <c:valAx>
        <c:axId val="904688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3748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7"/>
          <c:y val="0.81425"/>
          <c:w val="0.47"/>
          <c:h val="0.11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circle"/>
          <c:size val="5"/>
          <c:spPr>
            <a:solidFill xmlns:a="http://schemas.openxmlformats.org/drawingml/2006/main">
              <a:schemeClr val="accent1"/>
            </a:solidFill>
            <a:ln xmlns:a="http://schemas.openxmlformats.org/drawingml/2006/main" w="9525">
              <a:solidFill>
                <a:schemeClr val="accent1"/>
              </a:solidFill>
            </a:ln>
            <a:effectLst xmlns:a="http://schemas.openxmlformats.org/drawingml/2006/main"/>
          </c:spPr>
        </c:marker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circle"/>
          <c:size val="5"/>
          <c:spPr>
            <a:solidFill xmlns:a="http://schemas.openxmlformats.org/drawingml/2006/main">
              <a:schemeClr val="accent2"/>
            </a:solidFill>
            <a:ln xmlns:a="http://schemas.openxmlformats.org/drawingml/2006/main" w="9525">
              <a:solidFill>
                <a:schemeClr val="accent2"/>
              </a:solidFill>
            </a:ln>
            <a:effectLst xmlns:a="http://schemas.openxmlformats.org/drawingml/2006/main"/>
          </c:spPr>
        </c:marke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circle"/>
          <c:size val="5"/>
          <c:spPr>
            <a:solidFill xmlns:a="http://schemas.openxmlformats.org/drawingml/2006/main">
              <a:schemeClr val="accent3"/>
            </a:solidFill>
            <a:ln xmlns:a="http://schemas.openxmlformats.org/drawingml/2006/main" w="9525">
              <a:solidFill>
                <a:schemeClr val="accent3"/>
              </a:solidFill>
            </a:ln>
            <a:effectLst xmlns:a="http://schemas.openxmlformats.org/drawingml/2006/main"/>
          </c:spPr>
        </c:marke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circle"/>
          <c:size val="5"/>
          <c:spPr>
            <a:solidFill xmlns:a="http://schemas.openxmlformats.org/drawingml/2006/main">
              <a:schemeClr val="accent1"/>
            </a:solidFill>
            <a:ln xmlns:a="http://schemas.openxmlformats.org/drawingml/2006/main" w="9525">
              <a:solidFill>
                <a:schemeClr val="accent1"/>
              </a:solidFill>
            </a:ln>
            <a:effectLst xmlns:a="http://schemas.openxmlformats.org/drawingml/2006/main"/>
          </c:spPr>
        </c:marke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circle"/>
          <c:size val="5"/>
          <c:spPr>
            <a:solidFill xmlns:a="http://schemas.openxmlformats.org/drawingml/2006/main">
              <a:schemeClr val="accent2"/>
            </a:solidFill>
            <a:ln xmlns:a="http://schemas.openxmlformats.org/drawingml/2006/main" w="9525">
              <a:solidFill>
                <a:schemeClr val="accent2"/>
              </a:solidFill>
            </a:ln>
            <a:effectLst xmlns:a="http://schemas.openxmlformats.org/drawingml/2006/main"/>
          </c:spPr>
        </c:marke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circle"/>
          <c:size val="5"/>
          <c:spPr>
            <a:solidFill xmlns:a="http://schemas.openxmlformats.org/drawingml/2006/main">
              <a:schemeClr val="accent3"/>
            </a:solidFill>
            <a:ln xmlns:a="http://schemas.openxmlformats.org/drawingml/2006/main" w="9525">
              <a:solidFill>
                <a:schemeClr val="accent3"/>
              </a:solidFill>
            </a:ln>
            <a:effectLst xmlns:a="http://schemas.openxmlformats.org/drawingml/2006/main"/>
          </c:spPr>
        </c:marker>
      </c:pivotFmt>
      <c:pivotFmt>
        <c:idx val="6"/>
        <c:spPr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circle"/>
          <c:size val="5"/>
          <c:spPr>
            <a:solidFill xmlns:a="http://schemas.openxmlformats.org/drawingml/2006/main">
              <a:schemeClr val="accent1"/>
            </a:solidFill>
            <a:ln xmlns:a="http://schemas.openxmlformats.org/drawingml/2006/main" w="9525">
              <a:solidFill>
                <a:schemeClr val="accent1"/>
              </a:solidFill>
            </a:ln>
            <a:effectLst xmlns:a="http://schemas.openxmlformats.org/drawingml/2006/main"/>
          </c:spPr>
        </c:marker>
      </c:pivotFmt>
      <c:pivotFmt>
        <c:idx val="7"/>
        <c:spPr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circle"/>
          <c:size val="5"/>
          <c:spPr>
            <a:solidFill xmlns:a="http://schemas.openxmlformats.org/drawingml/2006/main">
              <a:schemeClr val="accent2"/>
            </a:solidFill>
            <a:ln xmlns:a="http://schemas.openxmlformats.org/drawingml/2006/main" w="9525">
              <a:solidFill>
                <a:schemeClr val="accent2"/>
              </a:solidFill>
            </a:ln>
            <a:effectLst xmlns:a="http://schemas.openxmlformats.org/drawingml/2006/main"/>
          </c:spPr>
        </c:marker>
      </c:pivotFmt>
      <c:pivotFmt>
        <c:idx val="8"/>
        <c:spPr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circle"/>
          <c:size val="5"/>
          <c:spPr>
            <a:solidFill xmlns:a="http://schemas.openxmlformats.org/drawingml/2006/main">
              <a:schemeClr val="accent3"/>
            </a:solidFill>
            <a:ln xmlns:a="http://schemas.openxmlformats.org/drawingml/2006/main" w="9525">
              <a:solidFill>
                <a:schemeClr val="accent3"/>
              </a:solidFill>
            </a:ln>
            <a:effectLst xmlns:a="http://schemas.openxmlformats.org/drawingml/2006/main"/>
          </c:spPr>
        </c:marke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514350</xdr:colOff>
      <xdr:row>30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108775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928" refreshedBy="Manuel Ordonez" refreshedVersion="6">
  <cacheSource type="worksheet">
    <worksheetSource ref="B5:G933" sheet="Electric 2"/>
  </cacheSource>
  <cacheFields count="6">
    <cacheField name="Year">
      <sharedItems containsSemiMixedTypes="0" containsString="0" containsMixedTypes="0" containsNumber="1" containsInteger="1" count="4">
        <n v="2017"/>
        <n v="2016"/>
        <n v="2015"/>
        <n v="2014"/>
      </sharedItems>
    </cacheField>
    <cacheField name="Month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Country">
      <sharedItems containsMixedTypes="0" count="0"/>
    </cacheField>
    <cacheField name="Mopeds">
      <sharedItems containsSemiMixedTypes="0" containsString="0" containsMixedTypes="0" containsNumber="1" containsInteger="1" count="0"/>
    </cacheField>
    <cacheField name="Motorcycles">
      <sharedItems containsSemiMixedTypes="0" containsString="0" containsMixedTypes="0" containsNumber="1" containsInteger="1" count="0"/>
    </cacheField>
    <cacheField name="Quadricycles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8">
  <r>
    <x v="0"/>
    <x v="0"/>
    <s v="Austria"/>
    <n v="10"/>
    <n v="0"/>
    <n v="0"/>
  </r>
  <r>
    <x v="0"/>
    <x v="1"/>
    <s v="Austria"/>
    <n v="22"/>
    <n v="5"/>
    <n v="0"/>
  </r>
  <r>
    <x v="0"/>
    <x v="2"/>
    <s v="Austria"/>
    <n v="80"/>
    <n v="40"/>
    <n v="0"/>
  </r>
  <r>
    <x v="0"/>
    <x v="3"/>
    <s v="Austria"/>
    <n v="112"/>
    <n v="27"/>
    <n v="0"/>
  </r>
  <r>
    <x v="0"/>
    <x v="4"/>
    <s v="Austria"/>
    <n v="129"/>
    <n v="25"/>
    <n v="0"/>
  </r>
  <r>
    <x v="0"/>
    <x v="5"/>
    <s v="Austria"/>
    <n v="120"/>
    <n v="49"/>
    <n v="0"/>
  </r>
  <r>
    <x v="0"/>
    <x v="6"/>
    <s v="Austria"/>
    <n v="178"/>
    <n v="42"/>
    <n v="0"/>
  </r>
  <r>
    <x v="0"/>
    <x v="7"/>
    <s v="Austria"/>
    <n v="121"/>
    <n v="38"/>
    <n v="0"/>
  </r>
  <r>
    <x v="0"/>
    <x v="8"/>
    <s v="Austria"/>
    <n v="104"/>
    <n v="47"/>
    <n v="0"/>
  </r>
  <r>
    <x v="1"/>
    <x v="0"/>
    <s v="Austria"/>
    <n v="0"/>
    <n v="4"/>
    <n v="0"/>
  </r>
  <r>
    <x v="1"/>
    <x v="1"/>
    <s v="Austria"/>
    <n v="18"/>
    <n v="19"/>
    <n v="0"/>
  </r>
  <r>
    <x v="1"/>
    <x v="2"/>
    <s v="Austria"/>
    <n v="94"/>
    <n v="30"/>
    <n v="0"/>
  </r>
  <r>
    <x v="1"/>
    <x v="3"/>
    <s v="Austria"/>
    <n v="16"/>
    <n v="27"/>
    <n v="0"/>
  </r>
  <r>
    <x v="1"/>
    <x v="4"/>
    <s v="Austria"/>
    <n v="141"/>
    <n v="16"/>
    <n v="0"/>
  </r>
  <r>
    <x v="1"/>
    <x v="5"/>
    <s v="Austria"/>
    <n v="46"/>
    <n v="27"/>
    <n v="0"/>
  </r>
  <r>
    <x v="1"/>
    <x v="6"/>
    <s v="Austria"/>
    <n v="45"/>
    <n v="32"/>
    <n v="0"/>
  </r>
  <r>
    <x v="1"/>
    <x v="7"/>
    <s v="Austria"/>
    <n v="26"/>
    <n v="36"/>
    <n v="0"/>
  </r>
  <r>
    <x v="1"/>
    <x v="8"/>
    <s v="Austria"/>
    <n v="72"/>
    <n v="17"/>
    <n v="0"/>
  </r>
  <r>
    <x v="1"/>
    <x v="9"/>
    <s v="Austria"/>
    <n v="17"/>
    <n v="19"/>
    <n v="0"/>
  </r>
  <r>
    <x v="1"/>
    <x v="10"/>
    <s v="Austria"/>
    <n v="14"/>
    <n v="228"/>
    <n v="0"/>
  </r>
  <r>
    <x v="1"/>
    <x v="11"/>
    <s v="Austria"/>
    <n v="15"/>
    <n v="236"/>
    <n v="0"/>
  </r>
  <r>
    <x v="2"/>
    <x v="0"/>
    <s v="Austria"/>
    <n v="2"/>
    <n v="1"/>
    <n v="0"/>
  </r>
  <r>
    <x v="2"/>
    <x v="1"/>
    <s v="Austria"/>
    <n v="9"/>
    <n v="10"/>
    <n v="0"/>
  </r>
  <r>
    <x v="2"/>
    <x v="2"/>
    <s v="Austria"/>
    <n v="22"/>
    <n v="31"/>
    <n v="0"/>
  </r>
  <r>
    <x v="2"/>
    <x v="3"/>
    <s v="Austria"/>
    <n v="28"/>
    <n v="48"/>
    <n v="0"/>
  </r>
  <r>
    <x v="2"/>
    <x v="4"/>
    <s v="Austria"/>
    <n v="26"/>
    <n v="15"/>
    <n v="0"/>
  </r>
  <r>
    <x v="2"/>
    <x v="5"/>
    <s v="Austria"/>
    <n v="21"/>
    <n v="20"/>
    <n v="0"/>
  </r>
  <r>
    <x v="2"/>
    <x v="6"/>
    <s v="Austria"/>
    <n v="21"/>
    <n v="22"/>
    <n v="0"/>
  </r>
  <r>
    <x v="2"/>
    <x v="7"/>
    <s v="Austria"/>
    <n v="23"/>
    <n v="12"/>
    <n v="0"/>
  </r>
  <r>
    <x v="2"/>
    <x v="8"/>
    <s v="Austria"/>
    <n v="17"/>
    <n v="9"/>
    <n v="0"/>
  </r>
  <r>
    <x v="2"/>
    <x v="9"/>
    <s v="Austria"/>
    <n v="27"/>
    <n v="3"/>
    <n v="0"/>
  </r>
  <r>
    <x v="2"/>
    <x v="10"/>
    <s v="Austria"/>
    <n v="11"/>
    <n v="4"/>
    <n v="0"/>
  </r>
  <r>
    <x v="2"/>
    <x v="11"/>
    <s v="Austria"/>
    <n v="14"/>
    <n v="4"/>
    <n v="0"/>
  </r>
  <r>
    <x v="3"/>
    <x v="0"/>
    <s v="Austria"/>
    <n v="54"/>
    <n v="5"/>
    <n v="0"/>
  </r>
  <r>
    <x v="3"/>
    <x v="1"/>
    <s v="Austria"/>
    <n v="4"/>
    <n v="4"/>
    <n v="0"/>
  </r>
  <r>
    <x v="3"/>
    <x v="2"/>
    <s v="Austria"/>
    <n v="26"/>
    <n v="13"/>
    <n v="0"/>
  </r>
  <r>
    <x v="3"/>
    <x v="3"/>
    <s v="Austria"/>
    <n v="28"/>
    <n v="13"/>
    <n v="0"/>
  </r>
  <r>
    <x v="3"/>
    <x v="4"/>
    <s v="Austria"/>
    <n v="23"/>
    <n v="21"/>
    <n v="0"/>
  </r>
  <r>
    <x v="3"/>
    <x v="5"/>
    <s v="Austria"/>
    <n v="20"/>
    <n v="20"/>
    <n v="0"/>
  </r>
  <r>
    <x v="3"/>
    <x v="6"/>
    <s v="Austria"/>
    <n v="36"/>
    <n v="16"/>
    <n v="0"/>
  </r>
  <r>
    <x v="3"/>
    <x v="7"/>
    <s v="Austria"/>
    <n v="18"/>
    <n v="29"/>
    <n v="0"/>
  </r>
  <r>
    <x v="3"/>
    <x v="8"/>
    <s v="Austria"/>
    <n v="14"/>
    <n v="10"/>
    <n v="0"/>
  </r>
  <r>
    <x v="3"/>
    <x v="9"/>
    <s v="Austria"/>
    <n v="9"/>
    <n v="11"/>
    <n v="0"/>
  </r>
  <r>
    <x v="3"/>
    <x v="10"/>
    <s v="Austria"/>
    <n v="4"/>
    <n v="16"/>
    <n v="0"/>
  </r>
  <r>
    <x v="3"/>
    <x v="11"/>
    <s v="Austria"/>
    <n v="7"/>
    <n v="5"/>
    <n v="0"/>
  </r>
  <r>
    <x v="0"/>
    <x v="0"/>
    <s v="Belgium"/>
    <n v="164"/>
    <n v="2"/>
    <n v="61"/>
  </r>
  <r>
    <x v="0"/>
    <x v="1"/>
    <s v="Belgium"/>
    <n v="225"/>
    <n v="12"/>
    <n v="47"/>
  </r>
  <r>
    <x v="0"/>
    <x v="2"/>
    <s v="Belgium"/>
    <n v="323"/>
    <n v="23"/>
    <n v="22"/>
  </r>
  <r>
    <x v="0"/>
    <x v="3"/>
    <s v="Belgium"/>
    <n v="323"/>
    <n v="7"/>
    <n v="13"/>
  </r>
  <r>
    <x v="0"/>
    <x v="4"/>
    <s v="Belgium"/>
    <n v="404"/>
    <n v="11"/>
    <n v="90"/>
  </r>
  <r>
    <x v="0"/>
    <x v="5"/>
    <s v="Belgium"/>
    <n v="574"/>
    <n v="12"/>
    <n v="53"/>
  </r>
  <r>
    <x v="0"/>
    <x v="6"/>
    <s v="Belgium"/>
    <n v="441"/>
    <n v="14"/>
    <n v="117"/>
  </r>
  <r>
    <x v="0"/>
    <x v="7"/>
    <s v="Belgium"/>
    <n v="497"/>
    <n v="12"/>
    <n v="9"/>
  </r>
  <r>
    <x v="0"/>
    <x v="8"/>
    <s v="Belgium"/>
    <n v="679"/>
    <n v="10"/>
    <n v="20"/>
  </r>
  <r>
    <x v="1"/>
    <x v="0"/>
    <s v="Belgium"/>
    <n v="41"/>
    <n v="10"/>
    <n v="12"/>
  </r>
  <r>
    <x v="1"/>
    <x v="1"/>
    <s v="Belgium"/>
    <n v="41"/>
    <n v="13"/>
    <n v="11"/>
  </r>
  <r>
    <x v="1"/>
    <x v="2"/>
    <s v="Belgium"/>
    <n v="31"/>
    <n v="7"/>
    <n v="9"/>
  </r>
  <r>
    <x v="1"/>
    <x v="3"/>
    <s v="Belgium"/>
    <n v="37"/>
    <n v="16"/>
    <n v="25"/>
  </r>
  <r>
    <x v="1"/>
    <x v="4"/>
    <s v="Belgium"/>
    <n v="30"/>
    <n v="5"/>
    <n v="24"/>
  </r>
  <r>
    <x v="1"/>
    <x v="5"/>
    <s v="Belgium"/>
    <n v="46"/>
    <n v="14"/>
    <n v="34"/>
  </r>
  <r>
    <x v="1"/>
    <x v="6"/>
    <s v="Belgium"/>
    <n v="47"/>
    <n v="8"/>
    <n v="21"/>
  </r>
  <r>
    <x v="1"/>
    <x v="7"/>
    <s v="Belgium"/>
    <n v="30"/>
    <n v="4"/>
    <n v="17"/>
  </r>
  <r>
    <x v="1"/>
    <x v="8"/>
    <s v="Belgium"/>
    <n v="21"/>
    <n v="14"/>
    <n v="15"/>
  </r>
  <r>
    <x v="1"/>
    <x v="9"/>
    <s v="Belgium"/>
    <n v="181"/>
    <n v="5"/>
    <n v="14"/>
  </r>
  <r>
    <x v="1"/>
    <x v="10"/>
    <s v="Belgium"/>
    <n v="213"/>
    <n v="2"/>
    <n v="22"/>
  </r>
  <r>
    <x v="1"/>
    <x v="11"/>
    <s v="Belgium"/>
    <n v="204"/>
    <n v="6"/>
    <n v="129"/>
  </r>
  <r>
    <x v="2"/>
    <x v="0"/>
    <s v="Belgium"/>
    <n v="6"/>
    <n v="9"/>
    <n v="12"/>
  </r>
  <r>
    <x v="2"/>
    <x v="1"/>
    <s v="Belgium"/>
    <n v="11"/>
    <n v="4"/>
    <n v="8"/>
  </r>
  <r>
    <x v="2"/>
    <x v="2"/>
    <s v="Belgium"/>
    <n v="20"/>
    <n v="7"/>
    <n v="3"/>
  </r>
  <r>
    <x v="2"/>
    <x v="3"/>
    <s v="Belgium"/>
    <n v="26"/>
    <n v="8"/>
    <n v="6"/>
  </r>
  <r>
    <x v="2"/>
    <x v="4"/>
    <s v="Belgium"/>
    <n v="23"/>
    <n v="7"/>
    <n v="8"/>
  </r>
  <r>
    <x v="2"/>
    <x v="5"/>
    <s v="Belgium"/>
    <n v="42"/>
    <n v="7"/>
    <n v="15"/>
  </r>
  <r>
    <x v="2"/>
    <x v="6"/>
    <s v="Belgium"/>
    <n v="51"/>
    <n v="6"/>
    <n v="17"/>
  </r>
  <r>
    <x v="2"/>
    <x v="7"/>
    <s v="Belgium"/>
    <n v="47"/>
    <n v="8"/>
    <n v="13"/>
  </r>
  <r>
    <x v="2"/>
    <x v="8"/>
    <s v="Belgium"/>
    <n v="51"/>
    <n v="11"/>
    <n v="8"/>
  </r>
  <r>
    <x v="2"/>
    <x v="9"/>
    <s v="Belgium"/>
    <n v="44"/>
    <n v="10"/>
    <n v="22"/>
  </r>
  <r>
    <x v="2"/>
    <x v="10"/>
    <s v="Belgium"/>
    <n v="46"/>
    <n v="4"/>
    <n v="7"/>
  </r>
  <r>
    <x v="2"/>
    <x v="11"/>
    <s v="Belgium"/>
    <n v="30"/>
    <n v="15"/>
    <n v="13"/>
  </r>
  <r>
    <x v="3"/>
    <x v="0"/>
    <s v="Belgium"/>
    <n v="0"/>
    <n v="3"/>
    <n v="4"/>
  </r>
  <r>
    <x v="3"/>
    <x v="1"/>
    <s v="Belgium"/>
    <n v="0"/>
    <n v="1"/>
    <n v="6"/>
  </r>
  <r>
    <x v="3"/>
    <x v="2"/>
    <s v="Belgium"/>
    <n v="1"/>
    <n v="1"/>
    <n v="3"/>
  </r>
  <r>
    <x v="3"/>
    <x v="3"/>
    <s v="Belgium"/>
    <n v="3"/>
    <n v="4"/>
    <n v="10"/>
  </r>
  <r>
    <x v="3"/>
    <x v="4"/>
    <s v="Belgium"/>
    <n v="7"/>
    <n v="14"/>
    <n v="13"/>
  </r>
  <r>
    <x v="3"/>
    <x v="5"/>
    <s v="Belgium"/>
    <n v="6"/>
    <n v="20"/>
    <n v="16"/>
  </r>
  <r>
    <x v="3"/>
    <x v="6"/>
    <s v="Belgium"/>
    <n v="11"/>
    <n v="13"/>
    <n v="13"/>
  </r>
  <r>
    <x v="3"/>
    <x v="7"/>
    <s v="Belgium"/>
    <n v="9"/>
    <n v="9"/>
    <n v="7"/>
  </r>
  <r>
    <x v="3"/>
    <x v="8"/>
    <s v="Belgium"/>
    <n v="19"/>
    <n v="11"/>
    <n v="7"/>
  </r>
  <r>
    <x v="3"/>
    <x v="9"/>
    <s v="Belgium"/>
    <n v="13"/>
    <n v="8"/>
    <n v="16"/>
  </r>
  <r>
    <x v="3"/>
    <x v="10"/>
    <s v="Belgium"/>
    <n v="12"/>
    <n v="6"/>
    <n v="8"/>
  </r>
  <r>
    <x v="3"/>
    <x v="11"/>
    <s v="Belgium"/>
    <n v="5"/>
    <n v="1"/>
    <n v="5"/>
  </r>
  <r>
    <x v="0"/>
    <x v="0"/>
    <s v="Croatia"/>
    <n v="1"/>
    <n v="0"/>
    <n v="0"/>
  </r>
  <r>
    <x v="0"/>
    <x v="1"/>
    <s v="Croatia"/>
    <n v="0"/>
    <n v="0"/>
    <n v="1"/>
  </r>
  <r>
    <x v="0"/>
    <x v="2"/>
    <s v="Croatia"/>
    <n v="2"/>
    <n v="1"/>
    <n v="2"/>
  </r>
  <r>
    <x v="0"/>
    <x v="3"/>
    <s v="Croatia"/>
    <n v="1"/>
    <n v="2"/>
    <n v="4"/>
  </r>
  <r>
    <x v="0"/>
    <x v="4"/>
    <s v="Croatia"/>
    <n v="12"/>
    <n v="1"/>
    <n v="23"/>
  </r>
  <r>
    <x v="0"/>
    <x v="5"/>
    <s v="Croatia"/>
    <n v="4"/>
    <n v="0"/>
    <n v="10"/>
  </r>
  <r>
    <x v="0"/>
    <x v="6"/>
    <s v="Croatia"/>
    <n v="8"/>
    <n v="0"/>
    <n v="6"/>
  </r>
  <r>
    <x v="0"/>
    <x v="7"/>
    <s v="Croatia"/>
    <n v="8"/>
    <n v="0"/>
    <n v="2"/>
  </r>
  <r>
    <x v="0"/>
    <x v="8"/>
    <s v="Croatia"/>
    <n v="2"/>
    <n v="0"/>
    <n v="3"/>
  </r>
  <r>
    <x v="1"/>
    <x v="0"/>
    <s v="Croatia"/>
    <n v="7"/>
    <n v="0"/>
    <n v="4"/>
  </r>
  <r>
    <x v="1"/>
    <x v="1"/>
    <s v="Croatia"/>
    <n v="1"/>
    <n v="0"/>
    <n v="2"/>
  </r>
  <r>
    <x v="1"/>
    <x v="2"/>
    <s v="Croatia"/>
    <n v="8"/>
    <n v="0"/>
    <n v="0"/>
  </r>
  <r>
    <x v="1"/>
    <x v="3"/>
    <s v="Croatia"/>
    <n v="3"/>
    <n v="0"/>
    <n v="18"/>
  </r>
  <r>
    <x v="1"/>
    <x v="4"/>
    <s v="Croatia"/>
    <n v="4"/>
    <n v="0"/>
    <n v="4"/>
  </r>
  <r>
    <x v="1"/>
    <x v="5"/>
    <s v="Croatia"/>
    <n v="13"/>
    <n v="0"/>
    <n v="10"/>
  </r>
  <r>
    <x v="1"/>
    <x v="6"/>
    <s v="Croatia"/>
    <n v="3"/>
    <n v="0"/>
    <n v="19"/>
  </r>
  <r>
    <x v="1"/>
    <x v="7"/>
    <s v="Croatia"/>
    <n v="1"/>
    <n v="0"/>
    <n v="3"/>
  </r>
  <r>
    <x v="1"/>
    <x v="8"/>
    <s v="Croatia"/>
    <n v="3"/>
    <n v="0"/>
    <n v="0"/>
  </r>
  <r>
    <x v="1"/>
    <x v="9"/>
    <s v="Croatia"/>
    <n v="1"/>
    <n v="0"/>
    <n v="1"/>
  </r>
  <r>
    <x v="1"/>
    <x v="10"/>
    <s v="Croatia"/>
    <n v="0"/>
    <n v="0"/>
    <n v="4"/>
  </r>
  <r>
    <x v="1"/>
    <x v="11"/>
    <s v="Croatia"/>
    <n v="1"/>
    <n v="0"/>
    <n v="3"/>
  </r>
  <r>
    <x v="2"/>
    <x v="0"/>
    <s v="Croatia"/>
    <n v="1"/>
    <n v="0"/>
    <n v="0"/>
  </r>
  <r>
    <x v="2"/>
    <x v="1"/>
    <s v="Croatia"/>
    <n v="0"/>
    <n v="0"/>
    <n v="1"/>
  </r>
  <r>
    <x v="2"/>
    <x v="2"/>
    <s v="Croatia"/>
    <n v="1"/>
    <n v="1"/>
    <n v="1"/>
  </r>
  <r>
    <x v="2"/>
    <x v="3"/>
    <s v="Croatia"/>
    <n v="6"/>
    <n v="0"/>
    <n v="5"/>
  </r>
  <r>
    <x v="2"/>
    <x v="4"/>
    <s v="Croatia"/>
    <n v="3"/>
    <n v="0"/>
    <n v="1"/>
  </r>
  <r>
    <x v="2"/>
    <x v="5"/>
    <s v="Croatia"/>
    <n v="37"/>
    <n v="2"/>
    <n v="9"/>
  </r>
  <r>
    <x v="2"/>
    <x v="6"/>
    <s v="Croatia"/>
    <n v="4"/>
    <n v="2"/>
    <n v="7"/>
  </r>
  <r>
    <x v="2"/>
    <x v="7"/>
    <s v="Croatia"/>
    <n v="4"/>
    <n v="0"/>
    <n v="5"/>
  </r>
  <r>
    <x v="2"/>
    <x v="8"/>
    <s v="Croatia"/>
    <n v="1"/>
    <n v="0"/>
    <n v="2"/>
  </r>
  <r>
    <x v="2"/>
    <x v="9"/>
    <s v="Croatia"/>
    <n v="66"/>
    <n v="2"/>
    <n v="3"/>
  </r>
  <r>
    <x v="2"/>
    <x v="10"/>
    <s v="Croatia"/>
    <n v="2"/>
    <n v="0"/>
    <n v="1"/>
  </r>
  <r>
    <x v="2"/>
    <x v="11"/>
    <s v="Croatia"/>
    <n v="5"/>
    <n v="0"/>
    <n v="1"/>
  </r>
  <r>
    <x v="3"/>
    <x v="0"/>
    <s v="Croatia"/>
    <n v="0"/>
    <n v="0"/>
    <n v="3"/>
  </r>
  <r>
    <x v="3"/>
    <x v="1"/>
    <s v="Croatia"/>
    <n v="2"/>
    <n v="0"/>
    <n v="0"/>
  </r>
  <r>
    <x v="3"/>
    <x v="3"/>
    <s v="Croatia"/>
    <n v="0"/>
    <n v="0"/>
    <n v="5"/>
  </r>
  <r>
    <x v="3"/>
    <x v="4"/>
    <s v="Croatia"/>
    <n v="0"/>
    <n v="0"/>
    <n v="3"/>
  </r>
  <r>
    <x v="3"/>
    <x v="5"/>
    <s v="Croatia"/>
    <n v="1"/>
    <n v="0"/>
    <n v="7"/>
  </r>
  <r>
    <x v="3"/>
    <x v="6"/>
    <s v="Croatia"/>
    <n v="2"/>
    <n v="0"/>
    <n v="3"/>
  </r>
  <r>
    <x v="3"/>
    <x v="7"/>
    <s v="Croatia"/>
    <n v="0"/>
    <n v="0"/>
    <n v="3"/>
  </r>
  <r>
    <x v="3"/>
    <x v="8"/>
    <s v="Croatia"/>
    <n v="2"/>
    <n v="1"/>
    <n v="4"/>
  </r>
  <r>
    <x v="3"/>
    <x v="9"/>
    <s v="Croatia"/>
    <n v="0"/>
    <n v="0"/>
    <n v="3"/>
  </r>
  <r>
    <x v="3"/>
    <x v="10"/>
    <s v="Croatia"/>
    <n v="0"/>
    <n v="0"/>
    <n v="1"/>
  </r>
  <r>
    <x v="3"/>
    <x v="11"/>
    <s v="Croatia"/>
    <n v="0"/>
    <n v="0"/>
    <n v="3"/>
  </r>
  <r>
    <x v="0"/>
    <x v="0"/>
    <s v="Czech republic"/>
    <n v="10"/>
    <n v="1"/>
    <n v="1"/>
  </r>
  <r>
    <x v="0"/>
    <x v="1"/>
    <s v="Czech republic"/>
    <n v="7"/>
    <n v="0"/>
    <n v="1"/>
  </r>
  <r>
    <x v="0"/>
    <x v="2"/>
    <s v="Czech republic"/>
    <n v="17"/>
    <n v="1"/>
    <n v="2"/>
  </r>
  <r>
    <x v="0"/>
    <x v="3"/>
    <s v="Czech republic"/>
    <n v="10"/>
    <n v="3"/>
    <n v="0"/>
  </r>
  <r>
    <x v="0"/>
    <x v="4"/>
    <s v="Czech republic"/>
    <n v="19"/>
    <n v="19"/>
    <n v="1"/>
  </r>
  <r>
    <x v="0"/>
    <x v="5"/>
    <s v="Czech republic"/>
    <n v="17"/>
    <n v="4"/>
    <n v="2"/>
  </r>
  <r>
    <x v="0"/>
    <x v="6"/>
    <s v="Czech republic"/>
    <n v="17"/>
    <n v="3"/>
    <n v="3"/>
  </r>
  <r>
    <x v="0"/>
    <x v="7"/>
    <s v="Czech republic"/>
    <n v="19"/>
    <n v="8"/>
    <n v="5"/>
  </r>
  <r>
    <x v="0"/>
    <x v="8"/>
    <s v="Czech republic"/>
    <n v="10"/>
    <n v="2"/>
    <n v="5"/>
  </r>
  <r>
    <x v="1"/>
    <x v="1"/>
    <s v="Czech republic"/>
    <n v="0"/>
    <n v="2"/>
    <n v="1"/>
  </r>
  <r>
    <x v="1"/>
    <x v="2"/>
    <s v="Czech republic"/>
    <n v="8"/>
    <n v="1"/>
    <n v="1"/>
  </r>
  <r>
    <x v="1"/>
    <x v="3"/>
    <s v="Czech republic"/>
    <n v="1"/>
    <n v="4"/>
    <n v="0"/>
  </r>
  <r>
    <x v="1"/>
    <x v="4"/>
    <s v="Czech republic"/>
    <n v="5"/>
    <n v="32"/>
    <n v="0"/>
  </r>
  <r>
    <x v="1"/>
    <x v="5"/>
    <s v="Czech republic"/>
    <n v="6"/>
    <n v="19"/>
    <n v="1"/>
  </r>
  <r>
    <x v="1"/>
    <x v="6"/>
    <s v="Czech republic"/>
    <n v="11"/>
    <n v="6"/>
    <n v="0"/>
  </r>
  <r>
    <x v="1"/>
    <x v="7"/>
    <s v="Czech republic"/>
    <n v="21"/>
    <n v="2"/>
    <n v="3"/>
  </r>
  <r>
    <x v="1"/>
    <x v="8"/>
    <s v="Czech republic"/>
    <n v="3"/>
    <n v="3"/>
    <n v="0"/>
  </r>
  <r>
    <x v="1"/>
    <x v="9"/>
    <s v="Czech republic"/>
    <n v="2"/>
    <n v="1"/>
    <n v="3"/>
  </r>
  <r>
    <x v="1"/>
    <x v="10"/>
    <s v="Czech republic"/>
    <n v="8"/>
    <n v="3"/>
    <n v="1"/>
  </r>
  <r>
    <x v="1"/>
    <x v="11"/>
    <s v="Czech republic"/>
    <n v="3"/>
    <n v="4"/>
    <n v="1"/>
  </r>
  <r>
    <x v="2"/>
    <x v="0"/>
    <s v="Czech republic"/>
    <n v="1"/>
    <n v="3"/>
    <n v="0"/>
  </r>
  <r>
    <x v="2"/>
    <x v="1"/>
    <s v="Czech republic"/>
    <n v="0"/>
    <n v="2"/>
    <n v="0"/>
  </r>
  <r>
    <x v="2"/>
    <x v="2"/>
    <s v="Czech republic"/>
    <n v="3"/>
    <n v="1"/>
    <n v="5"/>
  </r>
  <r>
    <x v="2"/>
    <x v="3"/>
    <s v="Czech republic"/>
    <n v="4"/>
    <n v="6"/>
    <n v="2"/>
  </r>
  <r>
    <x v="2"/>
    <x v="4"/>
    <s v="Czech republic"/>
    <n v="4"/>
    <n v="5"/>
    <n v="1"/>
  </r>
  <r>
    <x v="2"/>
    <x v="5"/>
    <s v="Czech republic"/>
    <n v="6"/>
    <n v="6"/>
    <n v="0"/>
  </r>
  <r>
    <x v="2"/>
    <x v="6"/>
    <s v="Czech republic"/>
    <n v="5"/>
    <n v="0"/>
    <n v="0"/>
  </r>
  <r>
    <x v="2"/>
    <x v="7"/>
    <s v="Czech republic"/>
    <n v="5"/>
    <n v="4"/>
    <n v="0"/>
  </r>
  <r>
    <x v="2"/>
    <x v="8"/>
    <s v="Czech republic"/>
    <n v="0"/>
    <n v="2"/>
    <n v="0"/>
  </r>
  <r>
    <x v="2"/>
    <x v="9"/>
    <s v="Czech republic"/>
    <n v="0"/>
    <n v="4"/>
    <n v="1"/>
  </r>
  <r>
    <x v="2"/>
    <x v="10"/>
    <s v="Czech republic"/>
    <n v="3"/>
    <n v="5"/>
    <n v="0"/>
  </r>
  <r>
    <x v="2"/>
    <x v="11"/>
    <s v="Czech republic"/>
    <n v="1"/>
    <n v="2"/>
    <n v="0"/>
  </r>
  <r>
    <x v="3"/>
    <x v="0"/>
    <s v="Czech republic"/>
    <n v="1"/>
    <n v="1"/>
    <n v="0"/>
  </r>
  <r>
    <x v="3"/>
    <x v="1"/>
    <s v="Czech republic"/>
    <n v="3"/>
    <n v="2"/>
    <n v="0"/>
  </r>
  <r>
    <x v="3"/>
    <x v="2"/>
    <s v="Czech republic"/>
    <n v="21"/>
    <n v="4"/>
    <n v="0"/>
  </r>
  <r>
    <x v="3"/>
    <x v="3"/>
    <s v="Czech republic"/>
    <n v="9"/>
    <n v="17"/>
    <n v="0"/>
  </r>
  <r>
    <x v="3"/>
    <x v="4"/>
    <s v="Czech republic"/>
    <n v="5"/>
    <n v="12"/>
    <n v="0"/>
  </r>
  <r>
    <x v="3"/>
    <x v="5"/>
    <s v="Czech republic"/>
    <n v="6"/>
    <n v="10"/>
    <n v="1"/>
  </r>
  <r>
    <x v="3"/>
    <x v="6"/>
    <s v="Czech republic"/>
    <n v="5"/>
    <n v="11"/>
    <n v="0"/>
  </r>
  <r>
    <x v="3"/>
    <x v="7"/>
    <s v="Czech republic"/>
    <n v="3"/>
    <n v="8"/>
    <n v="2"/>
  </r>
  <r>
    <x v="3"/>
    <x v="8"/>
    <s v="Czech republic"/>
    <n v="3"/>
    <n v="4"/>
    <n v="1"/>
  </r>
  <r>
    <x v="3"/>
    <x v="9"/>
    <s v="Czech republic"/>
    <n v="4"/>
    <n v="1"/>
    <n v="2"/>
  </r>
  <r>
    <x v="3"/>
    <x v="10"/>
    <s v="Czech republic"/>
    <n v="3"/>
    <n v="2"/>
    <n v="0"/>
  </r>
  <r>
    <x v="0"/>
    <x v="0"/>
    <s v="Denmark"/>
    <n v="2"/>
    <n v="0"/>
    <n v="0"/>
  </r>
  <r>
    <x v="0"/>
    <x v="1"/>
    <s v="Denmark"/>
    <n v="1"/>
    <n v="0"/>
    <n v="0"/>
  </r>
  <r>
    <x v="0"/>
    <x v="2"/>
    <s v="Denmark"/>
    <n v="3"/>
    <n v="0"/>
    <n v="0"/>
  </r>
  <r>
    <x v="0"/>
    <x v="3"/>
    <s v="Denmark"/>
    <n v="2"/>
    <n v="0"/>
    <n v="0"/>
  </r>
  <r>
    <x v="0"/>
    <x v="4"/>
    <s v="Denmark"/>
    <n v="58"/>
    <n v="0"/>
    <n v="0"/>
  </r>
  <r>
    <x v="0"/>
    <x v="5"/>
    <s v="Denmark"/>
    <n v="4"/>
    <n v="0"/>
    <n v="0"/>
  </r>
  <r>
    <x v="0"/>
    <x v="6"/>
    <s v="Denmark"/>
    <n v="12"/>
    <n v="1"/>
    <n v="0"/>
  </r>
  <r>
    <x v="0"/>
    <x v="7"/>
    <s v="Denmark"/>
    <n v="9"/>
    <n v="0"/>
    <n v="0"/>
  </r>
  <r>
    <x v="0"/>
    <x v="8"/>
    <s v="Denmark"/>
    <n v="7"/>
    <n v="0"/>
    <n v="0"/>
  </r>
  <r>
    <x v="1"/>
    <x v="0"/>
    <s v="Denmark"/>
    <n v="2"/>
    <n v="0"/>
    <n v="0"/>
  </r>
  <r>
    <x v="1"/>
    <x v="1"/>
    <s v="Denmark"/>
    <n v="3"/>
    <n v="0"/>
    <n v="0"/>
  </r>
  <r>
    <x v="1"/>
    <x v="2"/>
    <s v="Denmark"/>
    <n v="2"/>
    <n v="0"/>
    <n v="0"/>
  </r>
  <r>
    <x v="1"/>
    <x v="3"/>
    <s v="Denmark"/>
    <n v="4"/>
    <n v="0"/>
    <n v="0"/>
  </r>
  <r>
    <x v="1"/>
    <x v="4"/>
    <s v="Denmark"/>
    <n v="3"/>
    <n v="0"/>
    <n v="0"/>
  </r>
  <r>
    <x v="1"/>
    <x v="5"/>
    <s v="Denmark"/>
    <n v="11"/>
    <n v="1"/>
    <n v="0"/>
  </r>
  <r>
    <x v="1"/>
    <x v="6"/>
    <s v="Denmark"/>
    <n v="1"/>
    <n v="1"/>
    <n v="0"/>
  </r>
  <r>
    <x v="1"/>
    <x v="7"/>
    <s v="Denmark"/>
    <n v="3"/>
    <n v="0"/>
    <n v="0"/>
  </r>
  <r>
    <x v="1"/>
    <x v="8"/>
    <s v="Denmark"/>
    <n v="2"/>
    <n v="0"/>
    <n v="0"/>
  </r>
  <r>
    <x v="1"/>
    <x v="9"/>
    <s v="Denmark"/>
    <n v="7"/>
    <n v="0"/>
    <n v="0"/>
  </r>
  <r>
    <x v="1"/>
    <x v="10"/>
    <s v="Denmark"/>
    <n v="2"/>
    <n v="0"/>
    <n v="0"/>
  </r>
  <r>
    <x v="1"/>
    <x v="11"/>
    <s v="Denmark"/>
    <n v="0"/>
    <n v="1"/>
    <n v="0"/>
  </r>
  <r>
    <x v="2"/>
    <x v="0"/>
    <s v="Denmark"/>
    <n v="3"/>
    <n v="0"/>
    <n v="0"/>
  </r>
  <r>
    <x v="2"/>
    <x v="1"/>
    <s v="Denmark"/>
    <n v="2"/>
    <n v="1"/>
    <n v="0"/>
  </r>
  <r>
    <x v="2"/>
    <x v="2"/>
    <s v="Denmark"/>
    <n v="2"/>
    <n v="5"/>
    <n v="0"/>
  </r>
  <r>
    <x v="2"/>
    <x v="3"/>
    <s v="Denmark"/>
    <n v="3"/>
    <n v="7"/>
    <n v="0"/>
  </r>
  <r>
    <x v="2"/>
    <x v="4"/>
    <s v="Denmark"/>
    <n v="1"/>
    <n v="1"/>
    <n v="0"/>
  </r>
  <r>
    <x v="2"/>
    <x v="5"/>
    <s v="Denmark"/>
    <n v="14"/>
    <n v="1"/>
    <n v="0"/>
  </r>
  <r>
    <x v="2"/>
    <x v="6"/>
    <s v="Denmark"/>
    <n v="2"/>
    <n v="1"/>
    <n v="0"/>
  </r>
  <r>
    <x v="2"/>
    <x v="7"/>
    <s v="Denmark"/>
    <n v="1"/>
    <n v="3"/>
    <n v="0"/>
  </r>
  <r>
    <x v="2"/>
    <x v="8"/>
    <s v="Denmark"/>
    <n v="1"/>
    <n v="1"/>
    <n v="0"/>
  </r>
  <r>
    <x v="2"/>
    <x v="9"/>
    <s v="Denmark"/>
    <n v="0"/>
    <n v="1"/>
    <n v="0"/>
  </r>
  <r>
    <x v="2"/>
    <x v="11"/>
    <s v="Denmark"/>
    <n v="1"/>
    <n v="11"/>
    <n v="0"/>
  </r>
  <r>
    <x v="3"/>
    <x v="0"/>
    <s v="Denmark"/>
    <n v="1"/>
    <n v="0"/>
    <n v="0"/>
  </r>
  <r>
    <x v="3"/>
    <x v="1"/>
    <s v="Denmark"/>
    <n v="1"/>
    <n v="0"/>
    <n v="0"/>
  </r>
  <r>
    <x v="3"/>
    <x v="3"/>
    <s v="Denmark"/>
    <n v="3"/>
    <n v="0"/>
    <n v="0"/>
  </r>
  <r>
    <x v="3"/>
    <x v="4"/>
    <s v="Denmark"/>
    <n v="1"/>
    <n v="0"/>
    <n v="0"/>
  </r>
  <r>
    <x v="3"/>
    <x v="5"/>
    <s v="Denmark"/>
    <n v="7"/>
    <n v="2"/>
    <n v="0"/>
  </r>
  <r>
    <x v="3"/>
    <x v="6"/>
    <s v="Denmark"/>
    <n v="16"/>
    <n v="1"/>
    <n v="0"/>
  </r>
  <r>
    <x v="3"/>
    <x v="7"/>
    <s v="Denmark"/>
    <n v="5"/>
    <n v="2"/>
    <n v="0"/>
  </r>
  <r>
    <x v="3"/>
    <x v="8"/>
    <s v="Denmark"/>
    <n v="1"/>
    <n v="3"/>
    <n v="0"/>
  </r>
  <r>
    <x v="3"/>
    <x v="9"/>
    <s v="Denmark"/>
    <n v="3"/>
    <n v="1"/>
    <n v="0"/>
  </r>
  <r>
    <x v="3"/>
    <x v="10"/>
    <s v="Denmark"/>
    <n v="5"/>
    <n v="0"/>
    <n v="0"/>
  </r>
  <r>
    <x v="3"/>
    <x v="11"/>
    <s v="Denmark"/>
    <n v="2"/>
    <n v="0"/>
    <n v="0"/>
  </r>
  <r>
    <x v="0"/>
    <x v="1"/>
    <s v="Estonia"/>
    <n v="1"/>
    <n v="0"/>
    <n v="0"/>
  </r>
  <r>
    <x v="0"/>
    <x v="2"/>
    <s v="Estonia"/>
    <n v="1"/>
    <n v="0"/>
    <n v="0"/>
  </r>
  <r>
    <x v="0"/>
    <x v="3"/>
    <s v="Estonia"/>
    <n v="0"/>
    <n v="1"/>
    <n v="0"/>
  </r>
  <r>
    <x v="0"/>
    <x v="4"/>
    <s v="Estonia"/>
    <n v="5"/>
    <n v="0"/>
    <n v="0"/>
  </r>
  <r>
    <x v="0"/>
    <x v="5"/>
    <s v="Estonia"/>
    <n v="1"/>
    <n v="0"/>
    <n v="0"/>
  </r>
  <r>
    <x v="0"/>
    <x v="8"/>
    <s v="Estonia"/>
    <n v="0"/>
    <n v="1"/>
    <n v="0"/>
  </r>
  <r>
    <x v="1"/>
    <x v="3"/>
    <s v="Estonia"/>
    <n v="0"/>
    <n v="3"/>
    <n v="0"/>
  </r>
  <r>
    <x v="1"/>
    <x v="4"/>
    <s v="Estonia"/>
    <n v="6"/>
    <n v="4"/>
    <n v="0"/>
  </r>
  <r>
    <x v="1"/>
    <x v="5"/>
    <s v="Estonia"/>
    <n v="6"/>
    <n v="1"/>
    <n v="0"/>
  </r>
  <r>
    <x v="1"/>
    <x v="7"/>
    <s v="Estonia"/>
    <n v="0"/>
    <n v="1"/>
    <n v="0"/>
  </r>
  <r>
    <x v="2"/>
    <x v="0"/>
    <s v="Estonia"/>
    <n v="0"/>
    <n v="0"/>
    <n v="7"/>
  </r>
  <r>
    <x v="2"/>
    <x v="2"/>
    <s v="Estonia"/>
    <n v="4"/>
    <n v="0"/>
    <n v="0"/>
  </r>
  <r>
    <x v="2"/>
    <x v="3"/>
    <s v="Estonia"/>
    <n v="5"/>
    <n v="0"/>
    <n v="0"/>
  </r>
  <r>
    <x v="2"/>
    <x v="4"/>
    <s v="Estonia"/>
    <n v="9"/>
    <n v="0"/>
    <n v="0"/>
  </r>
  <r>
    <x v="2"/>
    <x v="5"/>
    <s v="Estonia"/>
    <n v="2"/>
    <n v="0"/>
    <n v="0"/>
  </r>
  <r>
    <x v="2"/>
    <x v="6"/>
    <s v="Estonia"/>
    <n v="2"/>
    <n v="4"/>
    <n v="0"/>
  </r>
  <r>
    <x v="2"/>
    <x v="7"/>
    <s v="Estonia"/>
    <n v="0"/>
    <n v="1"/>
    <n v="0"/>
  </r>
  <r>
    <x v="2"/>
    <x v="9"/>
    <s v="Estonia"/>
    <n v="1"/>
    <n v="0"/>
    <n v="0"/>
  </r>
  <r>
    <x v="3"/>
    <x v="0"/>
    <s v="Estonia"/>
    <n v="0"/>
    <n v="0"/>
    <n v="4"/>
  </r>
  <r>
    <x v="3"/>
    <x v="2"/>
    <s v="Estonia"/>
    <n v="0"/>
    <n v="0"/>
    <n v="1"/>
  </r>
  <r>
    <x v="3"/>
    <x v="3"/>
    <s v="Estonia"/>
    <n v="2"/>
    <n v="0"/>
    <n v="1"/>
  </r>
  <r>
    <x v="3"/>
    <x v="4"/>
    <s v="Estonia"/>
    <n v="3"/>
    <n v="0"/>
    <n v="0"/>
  </r>
  <r>
    <x v="3"/>
    <x v="5"/>
    <s v="Estonia"/>
    <n v="1"/>
    <n v="0"/>
    <n v="0"/>
  </r>
  <r>
    <x v="3"/>
    <x v="6"/>
    <s v="Estonia"/>
    <n v="2"/>
    <n v="0"/>
    <n v="3"/>
  </r>
  <r>
    <x v="3"/>
    <x v="7"/>
    <s v="Estonia"/>
    <n v="0"/>
    <n v="0"/>
    <n v="1"/>
  </r>
  <r>
    <x v="3"/>
    <x v="8"/>
    <s v="Estonia"/>
    <n v="1"/>
    <n v="0"/>
    <n v="3"/>
  </r>
  <r>
    <x v="3"/>
    <x v="9"/>
    <s v="Estonia"/>
    <n v="1"/>
    <n v="0"/>
    <n v="3"/>
  </r>
  <r>
    <x v="0"/>
    <x v="0"/>
    <s v="Finland"/>
    <n v="3"/>
    <n v="0"/>
    <n v="0"/>
  </r>
  <r>
    <x v="0"/>
    <x v="1"/>
    <s v="Finland"/>
    <n v="28"/>
    <n v="0"/>
    <n v="0"/>
  </r>
  <r>
    <x v="0"/>
    <x v="2"/>
    <s v="Finland"/>
    <n v="9"/>
    <n v="0"/>
    <n v="0"/>
  </r>
  <r>
    <x v="0"/>
    <x v="3"/>
    <s v="Finland"/>
    <n v="40"/>
    <n v="0"/>
    <n v="1"/>
  </r>
  <r>
    <x v="0"/>
    <x v="4"/>
    <s v="Finland"/>
    <n v="42"/>
    <n v="3"/>
    <n v="0"/>
  </r>
  <r>
    <x v="0"/>
    <x v="5"/>
    <s v="Finland"/>
    <n v="25"/>
    <n v="0"/>
    <n v="3"/>
  </r>
  <r>
    <x v="0"/>
    <x v="6"/>
    <s v="Finland"/>
    <n v="22"/>
    <n v="0"/>
    <n v="0"/>
  </r>
  <r>
    <x v="0"/>
    <x v="7"/>
    <s v="Finland"/>
    <n v="41"/>
    <n v="1"/>
    <n v="3"/>
  </r>
  <r>
    <x v="0"/>
    <x v="8"/>
    <s v="Finland"/>
    <n v="29"/>
    <n v="0"/>
    <n v="1"/>
  </r>
  <r>
    <x v="1"/>
    <x v="2"/>
    <s v="Finland"/>
    <n v="4"/>
    <n v="0"/>
    <n v="1"/>
  </r>
  <r>
    <x v="1"/>
    <x v="3"/>
    <s v="Finland"/>
    <n v="2"/>
    <n v="0"/>
    <n v="1"/>
  </r>
  <r>
    <x v="1"/>
    <x v="4"/>
    <s v="Finland"/>
    <n v="1"/>
    <n v="6"/>
    <n v="0"/>
  </r>
  <r>
    <x v="1"/>
    <x v="5"/>
    <s v="Finland"/>
    <n v="5"/>
    <n v="2"/>
    <n v="1"/>
  </r>
  <r>
    <x v="1"/>
    <x v="6"/>
    <s v="Finland"/>
    <n v="20"/>
    <n v="1"/>
    <n v="0"/>
  </r>
  <r>
    <x v="1"/>
    <x v="7"/>
    <s v="Finland"/>
    <n v="21"/>
    <n v="0"/>
    <n v="5"/>
  </r>
  <r>
    <x v="1"/>
    <x v="8"/>
    <s v="Finland"/>
    <n v="2"/>
    <n v="2"/>
    <n v="1"/>
  </r>
  <r>
    <x v="1"/>
    <x v="9"/>
    <s v="Finland"/>
    <n v="37"/>
    <n v="0"/>
    <n v="0"/>
  </r>
  <r>
    <x v="1"/>
    <x v="10"/>
    <s v="Finland"/>
    <n v="1"/>
    <n v="0"/>
    <n v="0"/>
  </r>
  <r>
    <x v="1"/>
    <x v="11"/>
    <s v="Finland"/>
    <n v="8"/>
    <n v="0"/>
    <n v="0"/>
  </r>
  <r>
    <x v="2"/>
    <x v="1"/>
    <s v="Finland"/>
    <n v="0"/>
    <n v="1"/>
    <n v="2"/>
  </r>
  <r>
    <x v="2"/>
    <x v="2"/>
    <s v="Finland"/>
    <n v="2"/>
    <n v="0"/>
    <n v="2"/>
  </r>
  <r>
    <x v="2"/>
    <x v="3"/>
    <s v="Finland"/>
    <n v="0"/>
    <n v="2"/>
    <n v="2"/>
  </r>
  <r>
    <x v="2"/>
    <x v="4"/>
    <s v="Finland"/>
    <n v="3"/>
    <n v="6"/>
    <n v="1"/>
  </r>
  <r>
    <x v="2"/>
    <x v="5"/>
    <s v="Finland"/>
    <n v="4"/>
    <n v="0"/>
    <n v="3"/>
  </r>
  <r>
    <x v="2"/>
    <x v="6"/>
    <s v="Finland"/>
    <n v="11"/>
    <n v="1"/>
    <n v="0"/>
  </r>
  <r>
    <x v="2"/>
    <x v="7"/>
    <s v="Finland"/>
    <n v="6"/>
    <n v="0"/>
    <n v="0"/>
  </r>
  <r>
    <x v="2"/>
    <x v="8"/>
    <s v="Finland"/>
    <n v="2"/>
    <n v="1"/>
    <n v="1"/>
  </r>
  <r>
    <x v="2"/>
    <x v="9"/>
    <s v="Finland"/>
    <n v="12"/>
    <n v="1"/>
    <n v="0"/>
  </r>
  <r>
    <x v="2"/>
    <x v="10"/>
    <s v="Finland"/>
    <n v="0"/>
    <n v="0"/>
    <n v="1"/>
  </r>
  <r>
    <x v="2"/>
    <x v="11"/>
    <s v="Finland"/>
    <n v="23"/>
    <n v="1"/>
    <n v="0"/>
  </r>
  <r>
    <x v="3"/>
    <x v="0"/>
    <s v="Finland"/>
    <n v="1"/>
    <n v="2"/>
    <n v="0"/>
  </r>
  <r>
    <x v="3"/>
    <x v="1"/>
    <s v="Finland"/>
    <n v="0"/>
    <n v="0"/>
    <n v="0"/>
  </r>
  <r>
    <x v="3"/>
    <x v="2"/>
    <s v="Finland"/>
    <n v="3"/>
    <n v="0"/>
    <n v="0"/>
  </r>
  <r>
    <x v="3"/>
    <x v="3"/>
    <s v="Finland"/>
    <n v="4"/>
    <n v="0"/>
    <n v="3"/>
  </r>
  <r>
    <x v="3"/>
    <x v="4"/>
    <s v="Finland"/>
    <n v="3"/>
    <n v="0"/>
    <n v="3"/>
  </r>
  <r>
    <x v="3"/>
    <x v="5"/>
    <s v="Finland"/>
    <n v="1"/>
    <n v="1"/>
    <n v="2"/>
  </r>
  <r>
    <x v="3"/>
    <x v="6"/>
    <s v="Finland"/>
    <n v="3"/>
    <n v="0"/>
    <n v="1"/>
  </r>
  <r>
    <x v="3"/>
    <x v="7"/>
    <s v="Finland"/>
    <n v="21"/>
    <n v="2"/>
    <n v="1"/>
  </r>
  <r>
    <x v="3"/>
    <x v="8"/>
    <s v="Finland"/>
    <n v="1"/>
    <n v="0"/>
    <n v="0"/>
  </r>
  <r>
    <x v="3"/>
    <x v="9"/>
    <s v="Finland"/>
    <n v="0"/>
    <n v="1"/>
    <n v="2"/>
  </r>
  <r>
    <x v="3"/>
    <x v="11"/>
    <s v="Finland"/>
    <n v="0"/>
    <n v="1"/>
    <n v="0"/>
  </r>
  <r>
    <x v="0"/>
    <x v="0"/>
    <s v="France"/>
    <n v="368"/>
    <n v="36"/>
    <n v="280"/>
  </r>
  <r>
    <x v="0"/>
    <x v="1"/>
    <s v="France"/>
    <n v="407"/>
    <n v="61"/>
    <n v="62"/>
  </r>
  <r>
    <x v="0"/>
    <x v="2"/>
    <s v="France"/>
    <n v="587"/>
    <n v="126"/>
    <n v="57"/>
  </r>
  <r>
    <x v="0"/>
    <x v="3"/>
    <s v="France"/>
    <n v="705"/>
    <n v="115"/>
    <n v="74"/>
  </r>
  <r>
    <x v="0"/>
    <x v="4"/>
    <s v="France"/>
    <n v="514"/>
    <n v="156"/>
    <n v="56"/>
  </r>
  <r>
    <x v="0"/>
    <x v="5"/>
    <s v="France"/>
    <n v="535"/>
    <n v="121"/>
    <n v="95"/>
  </r>
  <r>
    <x v="0"/>
    <x v="6"/>
    <s v="France"/>
    <n v="1222"/>
    <n v="115"/>
    <n v="105"/>
  </r>
  <r>
    <x v="0"/>
    <x v="7"/>
    <s v="France"/>
    <n v="435"/>
    <n v="68"/>
    <n v="61"/>
  </r>
  <r>
    <x v="0"/>
    <x v="8"/>
    <s v="France"/>
    <n v="729"/>
    <n v="94"/>
    <n v="47"/>
  </r>
  <r>
    <x v="1"/>
    <x v="0"/>
    <s v="France"/>
    <n v="147"/>
    <n v="64"/>
    <n v="168"/>
  </r>
  <r>
    <x v="1"/>
    <x v="1"/>
    <s v="France"/>
    <n v="217"/>
    <n v="34"/>
    <n v="245"/>
  </r>
  <r>
    <x v="1"/>
    <x v="2"/>
    <s v="France"/>
    <n v="207"/>
    <n v="35"/>
    <n v="204"/>
  </r>
  <r>
    <x v="1"/>
    <x v="3"/>
    <s v="France"/>
    <n v="239"/>
    <n v="63"/>
    <n v="357"/>
  </r>
  <r>
    <x v="1"/>
    <x v="4"/>
    <s v="France"/>
    <n v="319"/>
    <n v="87"/>
    <n v="269"/>
  </r>
  <r>
    <x v="1"/>
    <x v="5"/>
    <s v="France"/>
    <n v="293"/>
    <n v="151"/>
    <n v="353"/>
  </r>
  <r>
    <x v="1"/>
    <x v="6"/>
    <s v="France"/>
    <n v="201"/>
    <n v="121"/>
    <n v="265"/>
  </r>
  <r>
    <x v="1"/>
    <x v="7"/>
    <s v="France"/>
    <n v="156"/>
    <n v="61"/>
    <n v="92"/>
  </r>
  <r>
    <x v="1"/>
    <x v="8"/>
    <s v="France"/>
    <n v="206"/>
    <n v="101"/>
    <n v="481"/>
  </r>
  <r>
    <x v="1"/>
    <x v="9"/>
    <s v="France"/>
    <n v="275"/>
    <n v="59"/>
    <n v="359"/>
  </r>
  <r>
    <x v="1"/>
    <x v="10"/>
    <s v="France"/>
    <n v="345"/>
    <n v="38"/>
    <n v="423"/>
  </r>
  <r>
    <x v="1"/>
    <x v="11"/>
    <s v="France"/>
    <n v="237"/>
    <n v="44"/>
    <n v="438"/>
  </r>
  <r>
    <x v="2"/>
    <x v="0"/>
    <s v="France"/>
    <n v="94"/>
    <n v="43"/>
    <n v="40"/>
  </r>
  <r>
    <x v="2"/>
    <x v="1"/>
    <s v="France"/>
    <n v="85"/>
    <n v="45"/>
    <n v="26"/>
  </r>
  <r>
    <x v="2"/>
    <x v="2"/>
    <s v="France"/>
    <n v="112"/>
    <n v="39"/>
    <n v="21"/>
  </r>
  <r>
    <x v="2"/>
    <x v="3"/>
    <s v="France"/>
    <n v="109"/>
    <n v="52"/>
    <n v="42"/>
  </r>
  <r>
    <x v="2"/>
    <x v="4"/>
    <s v="France"/>
    <n v="110"/>
    <n v="48"/>
    <n v="54"/>
  </r>
  <r>
    <x v="2"/>
    <x v="5"/>
    <s v="France"/>
    <n v="199"/>
    <n v="70"/>
    <n v="121"/>
  </r>
  <r>
    <x v="2"/>
    <x v="6"/>
    <s v="France"/>
    <n v="164"/>
    <n v="58"/>
    <n v="223"/>
  </r>
  <r>
    <x v="2"/>
    <x v="7"/>
    <s v="France"/>
    <n v="135"/>
    <n v="31"/>
    <n v="64"/>
  </r>
  <r>
    <x v="2"/>
    <x v="8"/>
    <s v="France"/>
    <n v="168"/>
    <n v="54"/>
    <n v="236"/>
  </r>
  <r>
    <x v="2"/>
    <x v="9"/>
    <s v="France"/>
    <n v="192"/>
    <n v="59"/>
    <n v="49"/>
  </r>
  <r>
    <x v="2"/>
    <x v="10"/>
    <s v="France"/>
    <n v="122"/>
    <n v="28"/>
    <n v="29"/>
  </r>
  <r>
    <x v="2"/>
    <x v="11"/>
    <s v="France"/>
    <n v="139"/>
    <n v="42"/>
    <n v="27"/>
  </r>
  <r>
    <x v="3"/>
    <x v="0"/>
    <s v="France"/>
    <n v="76"/>
    <n v="9"/>
    <n v="25"/>
  </r>
  <r>
    <x v="3"/>
    <x v="1"/>
    <s v="France"/>
    <n v="49"/>
    <n v="9"/>
    <n v="22"/>
  </r>
  <r>
    <x v="3"/>
    <x v="2"/>
    <s v="France"/>
    <n v="104"/>
    <n v="6"/>
    <n v="17"/>
  </r>
  <r>
    <x v="3"/>
    <x v="3"/>
    <s v="France"/>
    <n v="116"/>
    <n v="28"/>
    <n v="43"/>
  </r>
  <r>
    <x v="3"/>
    <x v="4"/>
    <s v="France"/>
    <n v="119"/>
    <n v="30"/>
    <n v="40"/>
  </r>
  <r>
    <x v="3"/>
    <x v="5"/>
    <s v="France"/>
    <n v="152"/>
    <n v="40"/>
    <n v="83"/>
  </r>
  <r>
    <x v="3"/>
    <x v="6"/>
    <s v="France"/>
    <n v="135"/>
    <n v="65"/>
    <n v="33"/>
  </r>
  <r>
    <x v="3"/>
    <x v="7"/>
    <s v="France"/>
    <n v="85"/>
    <n v="47"/>
    <n v="23"/>
  </r>
  <r>
    <x v="3"/>
    <x v="8"/>
    <s v="France"/>
    <n v="121"/>
    <n v="84"/>
    <n v="58"/>
  </r>
  <r>
    <x v="3"/>
    <x v="9"/>
    <s v="France"/>
    <n v="113"/>
    <n v="42"/>
    <n v="90"/>
  </r>
  <r>
    <x v="3"/>
    <x v="10"/>
    <s v="France"/>
    <n v="143"/>
    <n v="43"/>
    <n v="46"/>
  </r>
  <r>
    <x v="3"/>
    <x v="11"/>
    <s v="France"/>
    <n v="76"/>
    <n v="30"/>
    <n v="50"/>
  </r>
  <r>
    <x v="0"/>
    <x v="0"/>
    <s v="Germany"/>
    <n v="0"/>
    <n v="25"/>
    <n v="16"/>
  </r>
  <r>
    <x v="0"/>
    <x v="1"/>
    <s v="Germany"/>
    <n v="0"/>
    <n v="51"/>
    <n v="36"/>
  </r>
  <r>
    <x v="0"/>
    <x v="2"/>
    <s v="Germany"/>
    <n v="0"/>
    <n v="117"/>
    <n v="26"/>
  </r>
  <r>
    <x v="0"/>
    <x v="3"/>
    <s v="Germany"/>
    <n v="0"/>
    <n v="46"/>
    <n v="24"/>
  </r>
  <r>
    <x v="0"/>
    <x v="4"/>
    <s v="Germany"/>
    <n v="0"/>
    <n v="35"/>
    <n v="50"/>
  </r>
  <r>
    <x v="0"/>
    <x v="5"/>
    <s v="Germany"/>
    <n v="0"/>
    <n v="51"/>
    <n v="77"/>
  </r>
  <r>
    <x v="0"/>
    <x v="6"/>
    <s v="Germany"/>
    <n v="0"/>
    <n v="38"/>
    <n v="68"/>
  </r>
  <r>
    <x v="0"/>
    <x v="7"/>
    <s v="Germany"/>
    <n v="0"/>
    <n v="32"/>
    <n v="43"/>
  </r>
  <r>
    <x v="0"/>
    <x v="8"/>
    <s v="Germany"/>
    <n v="0"/>
    <n v="10"/>
    <n v="11"/>
  </r>
  <r>
    <x v="1"/>
    <x v="0"/>
    <s v="Germany"/>
    <n v="0"/>
    <n v="15"/>
    <n v="25"/>
  </r>
  <r>
    <x v="1"/>
    <x v="1"/>
    <s v="Germany"/>
    <n v="0"/>
    <n v="24"/>
    <n v="27"/>
  </r>
  <r>
    <x v="1"/>
    <x v="2"/>
    <s v="Germany"/>
    <n v="0"/>
    <n v="89"/>
    <n v="49"/>
  </r>
  <r>
    <x v="1"/>
    <x v="3"/>
    <s v="Germany"/>
    <n v="0"/>
    <n v="80"/>
    <n v="87"/>
  </r>
  <r>
    <x v="1"/>
    <x v="4"/>
    <s v="Germany"/>
    <n v="0"/>
    <n v="57"/>
    <n v="61"/>
  </r>
  <r>
    <x v="1"/>
    <x v="5"/>
    <s v="Germany"/>
    <n v="0"/>
    <n v="45"/>
    <n v="101"/>
  </r>
  <r>
    <x v="1"/>
    <x v="6"/>
    <s v="Germany"/>
    <n v="0"/>
    <n v="41"/>
    <n v="115"/>
  </r>
  <r>
    <x v="1"/>
    <x v="7"/>
    <s v="Germany"/>
    <n v="0"/>
    <n v="63"/>
    <n v="114"/>
  </r>
  <r>
    <x v="1"/>
    <x v="8"/>
    <s v="Germany"/>
    <n v="0"/>
    <n v="49"/>
    <n v="48"/>
  </r>
  <r>
    <x v="1"/>
    <x v="9"/>
    <s v="Germany"/>
    <n v="0"/>
    <n v="36"/>
    <n v="36"/>
  </r>
  <r>
    <x v="1"/>
    <x v="10"/>
    <s v="Germany"/>
    <n v="0"/>
    <n v="29"/>
    <n v="58"/>
  </r>
  <r>
    <x v="1"/>
    <x v="11"/>
    <s v="Germany"/>
    <n v="0"/>
    <n v="70"/>
    <n v="171"/>
  </r>
  <r>
    <x v="2"/>
    <x v="0"/>
    <s v="Germany"/>
    <n v="0"/>
    <n v="25"/>
    <n v="35"/>
  </r>
  <r>
    <x v="2"/>
    <x v="1"/>
    <s v="Germany"/>
    <n v="0"/>
    <n v="40"/>
    <n v="33"/>
  </r>
  <r>
    <x v="2"/>
    <x v="2"/>
    <s v="Germany"/>
    <n v="0"/>
    <n v="87"/>
    <n v="51"/>
  </r>
  <r>
    <x v="2"/>
    <x v="3"/>
    <s v="Germany"/>
    <n v="0"/>
    <n v="46"/>
    <n v="76"/>
  </r>
  <r>
    <x v="2"/>
    <x v="4"/>
    <s v="Germany"/>
    <n v="0"/>
    <n v="38"/>
    <n v="62"/>
  </r>
  <r>
    <x v="2"/>
    <x v="5"/>
    <s v="Germany"/>
    <n v="0"/>
    <n v="30"/>
    <n v="53"/>
  </r>
  <r>
    <x v="2"/>
    <x v="6"/>
    <s v="Germany"/>
    <n v="0"/>
    <n v="39"/>
    <n v="102"/>
  </r>
  <r>
    <x v="2"/>
    <x v="7"/>
    <s v="Germany"/>
    <n v="0"/>
    <n v="28"/>
    <n v="47"/>
  </r>
  <r>
    <x v="2"/>
    <x v="8"/>
    <s v="Germany"/>
    <n v="0"/>
    <n v="18"/>
    <n v="39"/>
  </r>
  <r>
    <x v="2"/>
    <x v="9"/>
    <s v="Germany"/>
    <n v="0"/>
    <n v="22"/>
    <n v="26"/>
  </r>
  <r>
    <x v="2"/>
    <x v="10"/>
    <s v="Germany"/>
    <n v="0"/>
    <n v="33"/>
    <n v="36"/>
  </r>
  <r>
    <x v="2"/>
    <x v="11"/>
    <s v="Germany"/>
    <n v="0"/>
    <n v="24"/>
    <n v="43"/>
  </r>
  <r>
    <x v="3"/>
    <x v="0"/>
    <s v="Germany"/>
    <n v="0"/>
    <n v="11"/>
    <n v="39"/>
  </r>
  <r>
    <x v="3"/>
    <x v="1"/>
    <s v="Germany"/>
    <n v="0"/>
    <n v="22"/>
    <n v="46"/>
  </r>
  <r>
    <x v="3"/>
    <x v="2"/>
    <s v="Germany"/>
    <n v="0"/>
    <n v="41"/>
    <n v="42"/>
  </r>
  <r>
    <x v="3"/>
    <x v="3"/>
    <s v="Germany"/>
    <n v="0"/>
    <n v="42"/>
    <n v="92"/>
  </r>
  <r>
    <x v="3"/>
    <x v="4"/>
    <s v="Germany"/>
    <n v="0"/>
    <n v="91"/>
    <n v="84"/>
  </r>
  <r>
    <x v="3"/>
    <x v="5"/>
    <s v="Germany"/>
    <n v="0"/>
    <n v="57"/>
    <n v="87"/>
  </r>
  <r>
    <x v="3"/>
    <x v="6"/>
    <s v="Germany"/>
    <n v="0"/>
    <n v="65"/>
    <n v="107"/>
  </r>
  <r>
    <x v="3"/>
    <x v="7"/>
    <s v="Germany"/>
    <n v="0"/>
    <n v="30"/>
    <n v="66"/>
  </r>
  <r>
    <x v="3"/>
    <x v="8"/>
    <s v="Germany"/>
    <n v="0"/>
    <n v="25"/>
    <n v="46"/>
  </r>
  <r>
    <x v="3"/>
    <x v="9"/>
    <s v="Germany"/>
    <n v="0"/>
    <n v="35"/>
    <n v="41"/>
  </r>
  <r>
    <x v="3"/>
    <x v="10"/>
    <s v="Germany"/>
    <n v="0"/>
    <n v="41"/>
    <n v="28"/>
  </r>
  <r>
    <x v="3"/>
    <x v="11"/>
    <s v="Germany"/>
    <n v="0"/>
    <n v="37"/>
    <n v="31"/>
  </r>
  <r>
    <x v="0"/>
    <x v="2"/>
    <s v="Greece"/>
    <n v="12"/>
    <n v="0"/>
    <n v="1"/>
  </r>
  <r>
    <x v="0"/>
    <x v="3"/>
    <s v="Greece"/>
    <n v="7"/>
    <n v="0"/>
    <n v="0"/>
  </r>
  <r>
    <x v="0"/>
    <x v="4"/>
    <s v="Greece"/>
    <n v="4"/>
    <n v="1"/>
    <n v="2"/>
  </r>
  <r>
    <x v="0"/>
    <x v="5"/>
    <s v="Greece"/>
    <n v="2"/>
    <n v="0"/>
    <n v="3"/>
  </r>
  <r>
    <x v="0"/>
    <x v="6"/>
    <s v="Greece"/>
    <n v="0"/>
    <n v="0"/>
    <n v="1"/>
  </r>
  <r>
    <x v="0"/>
    <x v="7"/>
    <s v="Greece"/>
    <n v="1"/>
    <n v="0"/>
    <n v="1"/>
  </r>
  <r>
    <x v="1"/>
    <x v="0"/>
    <s v="Greece"/>
    <n v="1"/>
    <n v="0"/>
    <n v="1"/>
  </r>
  <r>
    <x v="1"/>
    <x v="1"/>
    <s v="Greece"/>
    <n v="2"/>
    <n v="0"/>
    <n v="0"/>
  </r>
  <r>
    <x v="1"/>
    <x v="2"/>
    <s v="Greece"/>
    <n v="4"/>
    <n v="0"/>
    <n v="1"/>
  </r>
  <r>
    <x v="1"/>
    <x v="3"/>
    <s v="Greece"/>
    <n v="6"/>
    <n v="1"/>
    <n v="0"/>
  </r>
  <r>
    <x v="1"/>
    <x v="4"/>
    <s v="Greece"/>
    <n v="5"/>
    <n v="0"/>
    <n v="0"/>
  </r>
  <r>
    <x v="1"/>
    <x v="5"/>
    <s v="Greece"/>
    <n v="24"/>
    <n v="2"/>
    <n v="4"/>
  </r>
  <r>
    <x v="1"/>
    <x v="6"/>
    <s v="Greece"/>
    <n v="5"/>
    <n v="0"/>
    <n v="5"/>
  </r>
  <r>
    <x v="1"/>
    <x v="7"/>
    <s v="Greece"/>
    <n v="11"/>
    <n v="0"/>
    <n v="1"/>
  </r>
  <r>
    <x v="1"/>
    <x v="8"/>
    <s v="Greece"/>
    <n v="10"/>
    <n v="0"/>
    <n v="0"/>
  </r>
  <r>
    <x v="1"/>
    <x v="9"/>
    <s v="Greece"/>
    <n v="2"/>
    <n v="0"/>
    <n v="0"/>
  </r>
  <r>
    <x v="1"/>
    <x v="10"/>
    <s v="Greece"/>
    <n v="0"/>
    <n v="0"/>
    <n v="0"/>
  </r>
  <r>
    <x v="1"/>
    <x v="11"/>
    <s v="Greece"/>
    <n v="7"/>
    <n v="2"/>
    <n v="4"/>
  </r>
  <r>
    <x v="2"/>
    <x v="0"/>
    <s v="Greece"/>
    <n v="0"/>
    <n v="3"/>
    <n v="0"/>
  </r>
  <r>
    <x v="2"/>
    <x v="3"/>
    <s v="Greece"/>
    <n v="0"/>
    <n v="1"/>
    <n v="0"/>
  </r>
  <r>
    <x v="2"/>
    <x v="4"/>
    <s v="Greece"/>
    <n v="0"/>
    <n v="2"/>
    <n v="1"/>
  </r>
  <r>
    <x v="2"/>
    <x v="5"/>
    <s v="Greece"/>
    <n v="0"/>
    <n v="2"/>
    <n v="2"/>
  </r>
  <r>
    <x v="2"/>
    <x v="6"/>
    <s v="Greece"/>
    <n v="1"/>
    <n v="3"/>
    <n v="0"/>
  </r>
  <r>
    <x v="2"/>
    <x v="7"/>
    <s v="Greece"/>
    <n v="1"/>
    <n v="0"/>
    <n v="0"/>
  </r>
  <r>
    <x v="2"/>
    <x v="8"/>
    <s v="Greece"/>
    <n v="2"/>
    <n v="0"/>
    <n v="7"/>
  </r>
  <r>
    <x v="2"/>
    <x v="9"/>
    <s v="Greece"/>
    <n v="6"/>
    <n v="0"/>
    <n v="0"/>
  </r>
  <r>
    <x v="2"/>
    <x v="10"/>
    <s v="Greece"/>
    <n v="4"/>
    <n v="0"/>
    <n v="2"/>
  </r>
  <r>
    <x v="2"/>
    <x v="11"/>
    <s v="Greece"/>
    <n v="15"/>
    <n v="2"/>
    <n v="0"/>
  </r>
  <r>
    <x v="3"/>
    <x v="0"/>
    <s v="Greece"/>
    <n v="0"/>
    <n v="2"/>
    <n v="0"/>
  </r>
  <r>
    <x v="3"/>
    <x v="1"/>
    <s v="Greece"/>
    <n v="3"/>
    <n v="2"/>
    <n v="0"/>
  </r>
  <r>
    <x v="3"/>
    <x v="2"/>
    <s v="Greece"/>
    <n v="7"/>
    <n v="0"/>
    <n v="1"/>
  </r>
  <r>
    <x v="3"/>
    <x v="3"/>
    <s v="Greece"/>
    <n v="0"/>
    <n v="2"/>
    <n v="3"/>
  </r>
  <r>
    <x v="3"/>
    <x v="4"/>
    <s v="Greece"/>
    <n v="0"/>
    <n v="1"/>
    <n v="0"/>
  </r>
  <r>
    <x v="3"/>
    <x v="5"/>
    <s v="Greece"/>
    <n v="0"/>
    <n v="1"/>
    <n v="2"/>
  </r>
  <r>
    <x v="3"/>
    <x v="6"/>
    <s v="Greece"/>
    <n v="1"/>
    <n v="1"/>
    <n v="3"/>
  </r>
  <r>
    <x v="3"/>
    <x v="7"/>
    <s v="Greece"/>
    <n v="0"/>
    <n v="0"/>
    <n v="2"/>
  </r>
  <r>
    <x v="3"/>
    <x v="8"/>
    <s v="Greece"/>
    <n v="0"/>
    <n v="1"/>
    <n v="0"/>
  </r>
  <r>
    <x v="3"/>
    <x v="9"/>
    <s v="Greece"/>
    <n v="0"/>
    <n v="1"/>
    <n v="1"/>
  </r>
  <r>
    <x v="3"/>
    <x v="10"/>
    <s v="Greece"/>
    <n v="6"/>
    <n v="1"/>
    <n v="0"/>
  </r>
  <r>
    <x v="3"/>
    <x v="11"/>
    <s v="Greece"/>
    <n v="0"/>
    <n v="1"/>
    <n v="0"/>
  </r>
  <r>
    <x v="0"/>
    <x v="1"/>
    <s v="Hungary"/>
    <n v="0"/>
    <n v="0"/>
    <n v="1"/>
  </r>
  <r>
    <x v="0"/>
    <x v="2"/>
    <s v="Hungary"/>
    <n v="0"/>
    <n v="0"/>
    <n v="1"/>
  </r>
  <r>
    <x v="0"/>
    <x v="3"/>
    <s v="Hungary"/>
    <n v="0"/>
    <n v="0"/>
    <n v="2"/>
  </r>
  <r>
    <x v="0"/>
    <x v="4"/>
    <s v="Hungary"/>
    <n v="0"/>
    <n v="0"/>
    <n v="2"/>
  </r>
  <r>
    <x v="0"/>
    <x v="5"/>
    <s v="Hungary"/>
    <n v="0"/>
    <n v="1"/>
    <n v="1"/>
  </r>
  <r>
    <x v="1"/>
    <x v="2"/>
    <s v="Hungary"/>
    <n v="0"/>
    <n v="2"/>
    <n v="1"/>
  </r>
  <r>
    <x v="1"/>
    <x v="3"/>
    <s v="Hungary"/>
    <n v="0"/>
    <n v="0"/>
    <n v="10"/>
  </r>
  <r>
    <x v="1"/>
    <x v="4"/>
    <s v="Hungary"/>
    <n v="0"/>
    <n v="0"/>
    <n v="11"/>
  </r>
  <r>
    <x v="1"/>
    <x v="5"/>
    <s v="Hungary"/>
    <n v="0"/>
    <n v="0"/>
    <n v="6"/>
  </r>
  <r>
    <x v="1"/>
    <x v="6"/>
    <s v="Hungary"/>
    <n v="0"/>
    <n v="0"/>
    <n v="4"/>
  </r>
  <r>
    <x v="1"/>
    <x v="9"/>
    <s v="Hungary"/>
    <n v="0"/>
    <n v="0"/>
    <n v="1"/>
  </r>
  <r>
    <x v="1"/>
    <x v="10"/>
    <s v="Hungary"/>
    <n v="0"/>
    <n v="2"/>
    <n v="0"/>
  </r>
  <r>
    <x v="1"/>
    <x v="11"/>
    <s v="Hungary"/>
    <n v="0"/>
    <n v="0"/>
    <n v="1"/>
  </r>
  <r>
    <x v="2"/>
    <x v="0"/>
    <s v="Hungary"/>
    <n v="0"/>
    <n v="0"/>
    <n v="3"/>
  </r>
  <r>
    <x v="2"/>
    <x v="2"/>
    <s v="Hungary"/>
    <n v="0"/>
    <n v="1"/>
    <n v="0"/>
  </r>
  <r>
    <x v="2"/>
    <x v="3"/>
    <s v="Hungary"/>
    <n v="0"/>
    <n v="1"/>
    <n v="1"/>
  </r>
  <r>
    <x v="2"/>
    <x v="4"/>
    <s v="Hungary"/>
    <n v="0"/>
    <n v="0"/>
    <n v="3"/>
  </r>
  <r>
    <x v="2"/>
    <x v="5"/>
    <s v="Hungary"/>
    <n v="0"/>
    <n v="0"/>
    <n v="3"/>
  </r>
  <r>
    <x v="2"/>
    <x v="6"/>
    <s v="Hungary"/>
    <n v="0"/>
    <n v="0"/>
    <n v="2"/>
  </r>
  <r>
    <x v="2"/>
    <x v="7"/>
    <s v="Hungary"/>
    <n v="0"/>
    <n v="0"/>
    <n v="2"/>
  </r>
  <r>
    <x v="2"/>
    <x v="11"/>
    <s v="Hungary"/>
    <n v="0"/>
    <n v="1"/>
    <n v="0"/>
  </r>
  <r>
    <x v="3"/>
    <x v="1"/>
    <s v="Hungary"/>
    <n v="0"/>
    <n v="0"/>
    <n v="2"/>
  </r>
  <r>
    <x v="3"/>
    <x v="2"/>
    <s v="Hungary"/>
    <n v="0"/>
    <n v="0"/>
    <n v="1"/>
  </r>
  <r>
    <x v="3"/>
    <x v="4"/>
    <s v="Hungary"/>
    <n v="0"/>
    <n v="1"/>
    <n v="1"/>
  </r>
  <r>
    <x v="3"/>
    <x v="6"/>
    <s v="Hungary"/>
    <n v="0"/>
    <n v="0"/>
    <n v="3"/>
  </r>
  <r>
    <x v="3"/>
    <x v="8"/>
    <s v="Hungary"/>
    <n v="0"/>
    <n v="0"/>
    <n v="2"/>
  </r>
  <r>
    <x v="3"/>
    <x v="9"/>
    <s v="Hungary"/>
    <n v="0"/>
    <n v="0"/>
    <n v="1"/>
  </r>
  <r>
    <x v="0"/>
    <x v="1"/>
    <s v="Ireland"/>
    <n v="1"/>
    <n v="1"/>
    <n v="0"/>
  </r>
  <r>
    <x v="0"/>
    <x v="7"/>
    <s v="Ireland"/>
    <n v="0"/>
    <n v="1"/>
    <n v="1"/>
  </r>
  <r>
    <x v="0"/>
    <x v="8"/>
    <s v="Ireland"/>
    <n v="1"/>
    <n v="0"/>
    <n v="1"/>
  </r>
  <r>
    <x v="1"/>
    <x v="0"/>
    <s v="Ireland"/>
    <n v="0"/>
    <n v="0"/>
    <n v="1"/>
  </r>
  <r>
    <x v="1"/>
    <x v="1"/>
    <s v="Ireland"/>
    <n v="0"/>
    <n v="0"/>
    <n v="1"/>
  </r>
  <r>
    <x v="1"/>
    <x v="7"/>
    <s v="Ireland"/>
    <n v="1"/>
    <n v="1"/>
    <n v="0"/>
  </r>
  <r>
    <x v="1"/>
    <x v="9"/>
    <s v="Ireland"/>
    <n v="0"/>
    <n v="0"/>
    <n v="1"/>
  </r>
  <r>
    <x v="2"/>
    <x v="2"/>
    <s v="Ireland"/>
    <n v="0"/>
    <n v="0"/>
    <n v="1"/>
  </r>
  <r>
    <x v="2"/>
    <x v="3"/>
    <s v="Ireland"/>
    <n v="0"/>
    <n v="0"/>
    <n v="2"/>
  </r>
  <r>
    <x v="2"/>
    <x v="4"/>
    <s v="Ireland"/>
    <n v="0"/>
    <n v="3"/>
    <n v="1"/>
  </r>
  <r>
    <x v="2"/>
    <x v="5"/>
    <s v="Ireland"/>
    <n v="0"/>
    <n v="0"/>
    <n v="1"/>
  </r>
  <r>
    <x v="2"/>
    <x v="10"/>
    <s v="Ireland"/>
    <n v="0"/>
    <n v="0"/>
    <n v="2"/>
  </r>
  <r>
    <x v="3"/>
    <x v="0"/>
    <s v="Ireland"/>
    <n v="1"/>
    <n v="0"/>
    <n v="2"/>
  </r>
  <r>
    <x v="3"/>
    <x v="4"/>
    <s v="Ireland"/>
    <n v="1"/>
    <n v="0"/>
    <n v="0"/>
  </r>
  <r>
    <x v="3"/>
    <x v="6"/>
    <s v="Ireland"/>
    <n v="0"/>
    <n v="2"/>
    <n v="1"/>
  </r>
  <r>
    <x v="3"/>
    <x v="8"/>
    <s v="Ireland"/>
    <n v="0"/>
    <n v="0"/>
    <n v="2"/>
  </r>
  <r>
    <x v="3"/>
    <x v="10"/>
    <s v="Ireland"/>
    <n v="1"/>
    <n v="0"/>
    <n v="0"/>
  </r>
  <r>
    <x v="0"/>
    <x v="0"/>
    <s v="Italy"/>
    <n v="27"/>
    <n v="6"/>
    <n v="18"/>
  </r>
  <r>
    <x v="0"/>
    <x v="1"/>
    <s v="Italy"/>
    <n v="52"/>
    <n v="16"/>
    <n v="19"/>
  </r>
  <r>
    <x v="0"/>
    <x v="2"/>
    <s v="Italy"/>
    <n v="117"/>
    <n v="25"/>
    <n v="91"/>
  </r>
  <r>
    <x v="0"/>
    <x v="3"/>
    <s v="Italy"/>
    <n v="211"/>
    <n v="32"/>
    <n v="58"/>
  </r>
  <r>
    <x v="0"/>
    <x v="4"/>
    <s v="Italy"/>
    <n v="72"/>
    <n v="30"/>
    <n v="70"/>
  </r>
  <r>
    <x v="0"/>
    <x v="5"/>
    <s v="Italy"/>
    <n v="130"/>
    <n v="23"/>
    <n v="60"/>
  </r>
  <r>
    <x v="0"/>
    <x v="6"/>
    <s v="Italy"/>
    <n v="113"/>
    <n v="33"/>
    <n v="63"/>
  </r>
  <r>
    <x v="0"/>
    <x v="7"/>
    <s v="Italy"/>
    <n v="49"/>
    <n v="5"/>
    <n v="13"/>
  </r>
  <r>
    <x v="0"/>
    <x v="8"/>
    <s v="Italy"/>
    <n v="73"/>
    <n v="12"/>
    <n v="36"/>
  </r>
  <r>
    <x v="1"/>
    <x v="0"/>
    <s v="Italy"/>
    <n v="23"/>
    <n v="7"/>
    <n v="50"/>
  </r>
  <r>
    <x v="1"/>
    <x v="1"/>
    <s v="Italy"/>
    <n v="25"/>
    <n v="12"/>
    <n v="174"/>
  </r>
  <r>
    <x v="1"/>
    <x v="2"/>
    <s v="Italy"/>
    <n v="37"/>
    <n v="17"/>
    <n v="141"/>
  </r>
  <r>
    <x v="1"/>
    <x v="3"/>
    <s v="Italy"/>
    <n v="59"/>
    <n v="13"/>
    <n v="147"/>
  </r>
  <r>
    <x v="1"/>
    <x v="4"/>
    <s v="Italy"/>
    <n v="57"/>
    <n v="23"/>
    <n v="144"/>
  </r>
  <r>
    <x v="1"/>
    <x v="5"/>
    <s v="Italy"/>
    <n v="79"/>
    <n v="22"/>
    <n v="171"/>
  </r>
  <r>
    <x v="1"/>
    <x v="6"/>
    <s v="Italy"/>
    <n v="73"/>
    <n v="50"/>
    <n v="71"/>
  </r>
  <r>
    <x v="1"/>
    <x v="7"/>
    <s v="Italy"/>
    <n v="60"/>
    <n v="9"/>
    <n v="36"/>
  </r>
  <r>
    <x v="1"/>
    <x v="8"/>
    <s v="Italy"/>
    <n v="65"/>
    <n v="13"/>
    <n v="206"/>
  </r>
  <r>
    <x v="1"/>
    <x v="9"/>
    <s v="Italy"/>
    <n v="50"/>
    <n v="8"/>
    <n v="221"/>
  </r>
  <r>
    <x v="1"/>
    <x v="10"/>
    <s v="Italy"/>
    <n v="26"/>
    <n v="10"/>
    <n v="133"/>
  </r>
  <r>
    <x v="1"/>
    <x v="11"/>
    <s v="Italy"/>
    <n v="53"/>
    <n v="12"/>
    <n v="104"/>
  </r>
  <r>
    <x v="2"/>
    <x v="0"/>
    <s v="Italy"/>
    <n v="23"/>
    <n v="20"/>
    <n v="80"/>
  </r>
  <r>
    <x v="2"/>
    <x v="1"/>
    <s v="Italy"/>
    <n v="16"/>
    <n v="13"/>
    <n v="56"/>
  </r>
  <r>
    <x v="2"/>
    <x v="2"/>
    <s v="Italy"/>
    <n v="19"/>
    <n v="54"/>
    <n v="109"/>
  </r>
  <r>
    <x v="2"/>
    <x v="3"/>
    <s v="Italy"/>
    <n v="52"/>
    <n v="28"/>
    <n v="110"/>
  </r>
  <r>
    <x v="2"/>
    <x v="4"/>
    <s v="Italy"/>
    <n v="73"/>
    <n v="18"/>
    <n v="114"/>
  </r>
  <r>
    <x v="2"/>
    <x v="5"/>
    <s v="Italy"/>
    <n v="80"/>
    <n v="15"/>
    <n v="193"/>
  </r>
  <r>
    <x v="2"/>
    <x v="6"/>
    <s v="Italy"/>
    <n v="85"/>
    <n v="36"/>
    <n v="119"/>
  </r>
  <r>
    <x v="2"/>
    <x v="7"/>
    <s v="Italy"/>
    <n v="43"/>
    <n v="3"/>
    <n v="21"/>
  </r>
  <r>
    <x v="2"/>
    <x v="8"/>
    <s v="Italy"/>
    <n v="42"/>
    <n v="17"/>
    <n v="239"/>
  </r>
  <r>
    <x v="2"/>
    <x v="9"/>
    <s v="Italy"/>
    <n v="33"/>
    <n v="16"/>
    <n v="76"/>
  </r>
  <r>
    <x v="2"/>
    <x v="10"/>
    <s v="Italy"/>
    <n v="21"/>
    <n v="12"/>
    <n v="45"/>
  </r>
  <r>
    <x v="2"/>
    <x v="11"/>
    <s v="Italy"/>
    <n v="25"/>
    <n v="3"/>
    <n v="221"/>
  </r>
  <r>
    <x v="3"/>
    <x v="0"/>
    <s v="Italy"/>
    <n v="20"/>
    <n v="6"/>
    <n v="67"/>
  </r>
  <r>
    <x v="3"/>
    <x v="1"/>
    <s v="Italy"/>
    <n v="23"/>
    <n v="7"/>
    <n v="35"/>
  </r>
  <r>
    <x v="3"/>
    <x v="2"/>
    <s v="Italy"/>
    <n v="36"/>
    <n v="7"/>
    <n v="84"/>
  </r>
  <r>
    <x v="3"/>
    <x v="3"/>
    <s v="Italy"/>
    <n v="53"/>
    <n v="11"/>
    <n v="20"/>
  </r>
  <r>
    <x v="3"/>
    <x v="4"/>
    <s v="Italy"/>
    <n v="67"/>
    <n v="28"/>
    <n v="69"/>
  </r>
  <r>
    <x v="3"/>
    <x v="5"/>
    <s v="Italy"/>
    <n v="114"/>
    <n v="29"/>
    <n v="33"/>
  </r>
  <r>
    <x v="3"/>
    <x v="6"/>
    <s v="Italy"/>
    <n v="140"/>
    <n v="28"/>
    <n v="53"/>
  </r>
  <r>
    <x v="3"/>
    <x v="7"/>
    <s v="Italy"/>
    <n v="39"/>
    <n v="8"/>
    <n v="33"/>
  </r>
  <r>
    <x v="3"/>
    <x v="8"/>
    <s v="Italy"/>
    <n v="63"/>
    <n v="17"/>
    <n v="61"/>
  </r>
  <r>
    <x v="3"/>
    <x v="9"/>
    <s v="Italy"/>
    <n v="54"/>
    <n v="11"/>
    <n v="69"/>
  </r>
  <r>
    <x v="3"/>
    <x v="10"/>
    <s v="Italy"/>
    <n v="19"/>
    <n v="18"/>
    <n v="54"/>
  </r>
  <r>
    <x v="3"/>
    <x v="11"/>
    <s v="Italy"/>
    <n v="18"/>
    <n v="13"/>
    <n v="58"/>
  </r>
  <r>
    <x v="0"/>
    <x v="1"/>
    <s v="Latvia"/>
    <n v="0"/>
    <n v="1"/>
    <n v="0"/>
  </r>
  <r>
    <x v="0"/>
    <x v="2"/>
    <s v="Latvia"/>
    <n v="4"/>
    <n v="0"/>
    <n v="0"/>
  </r>
  <r>
    <x v="0"/>
    <x v="3"/>
    <s v="Latvia"/>
    <n v="2"/>
    <n v="0"/>
    <n v="0"/>
  </r>
  <r>
    <x v="0"/>
    <x v="4"/>
    <s v="Latvia"/>
    <n v="0"/>
    <n v="1"/>
    <n v="0"/>
  </r>
  <r>
    <x v="0"/>
    <x v="6"/>
    <s v="Latvia"/>
    <n v="4"/>
    <n v="0"/>
    <n v="2"/>
  </r>
  <r>
    <x v="0"/>
    <x v="8"/>
    <s v="Latvia"/>
    <n v="0"/>
    <n v="0"/>
    <n v="2"/>
  </r>
  <r>
    <x v="1"/>
    <x v="3"/>
    <s v="Latvia"/>
    <n v="1"/>
    <n v="0"/>
    <n v="0"/>
  </r>
  <r>
    <x v="1"/>
    <x v="4"/>
    <s v="Latvia"/>
    <n v="0"/>
    <n v="0"/>
    <n v="1"/>
  </r>
  <r>
    <x v="1"/>
    <x v="5"/>
    <s v="Latvia"/>
    <n v="1"/>
    <n v="0"/>
    <n v="0"/>
  </r>
  <r>
    <x v="1"/>
    <x v="7"/>
    <s v="Latvia"/>
    <n v="1"/>
    <n v="0"/>
    <n v="0"/>
  </r>
  <r>
    <x v="1"/>
    <x v="8"/>
    <s v="Latvia"/>
    <n v="1"/>
    <n v="0"/>
    <n v="0"/>
  </r>
  <r>
    <x v="2"/>
    <x v="2"/>
    <s v="Latvia"/>
    <n v="0"/>
    <n v="0"/>
    <n v="1"/>
  </r>
  <r>
    <x v="2"/>
    <x v="3"/>
    <s v="Latvia"/>
    <n v="2"/>
    <n v="1"/>
    <n v="0"/>
  </r>
  <r>
    <x v="2"/>
    <x v="4"/>
    <s v="Latvia"/>
    <n v="0"/>
    <n v="1"/>
    <n v="0"/>
  </r>
  <r>
    <x v="2"/>
    <x v="6"/>
    <s v="Latvia"/>
    <n v="1"/>
    <n v="0"/>
    <n v="0"/>
  </r>
  <r>
    <x v="2"/>
    <x v="9"/>
    <s v="Latvia"/>
    <n v="1"/>
    <n v="0"/>
    <n v="0"/>
  </r>
  <r>
    <x v="3"/>
    <x v="4"/>
    <s v="Latvia"/>
    <n v="0"/>
    <n v="0"/>
    <n v="2"/>
  </r>
  <r>
    <x v="3"/>
    <x v="8"/>
    <s v="Latvia"/>
    <n v="1"/>
    <n v="0"/>
    <n v="1"/>
  </r>
  <r>
    <x v="0"/>
    <x v="1"/>
    <s v="Lithuania"/>
    <n v="1"/>
    <n v="0"/>
    <n v="0"/>
  </r>
  <r>
    <x v="0"/>
    <x v="2"/>
    <s v="Lithuania"/>
    <n v="2"/>
    <n v="1"/>
    <n v="0"/>
  </r>
  <r>
    <x v="0"/>
    <x v="3"/>
    <s v="Lithuania"/>
    <n v="2"/>
    <n v="0"/>
    <n v="0"/>
  </r>
  <r>
    <x v="0"/>
    <x v="4"/>
    <s v="Lithuania"/>
    <n v="2"/>
    <n v="6"/>
    <n v="0"/>
  </r>
  <r>
    <x v="0"/>
    <x v="5"/>
    <s v="Lithuania"/>
    <n v="1"/>
    <n v="0"/>
    <n v="0"/>
  </r>
  <r>
    <x v="0"/>
    <x v="6"/>
    <s v="Lithuania"/>
    <n v="3"/>
    <n v="0"/>
    <n v="0"/>
  </r>
  <r>
    <x v="0"/>
    <x v="7"/>
    <s v="Lithuania"/>
    <n v="4"/>
    <n v="0"/>
    <n v="0"/>
  </r>
  <r>
    <x v="0"/>
    <x v="8"/>
    <s v="Lithuania"/>
    <n v="3"/>
    <n v="0"/>
    <n v="0"/>
  </r>
  <r>
    <x v="1"/>
    <x v="0"/>
    <s v="Lithuania"/>
    <n v="1"/>
    <n v="0"/>
    <n v="0"/>
  </r>
  <r>
    <x v="1"/>
    <x v="1"/>
    <s v="Lithuania"/>
    <n v="1"/>
    <n v="0"/>
    <n v="0"/>
  </r>
  <r>
    <x v="1"/>
    <x v="3"/>
    <s v="Lithuania"/>
    <n v="4"/>
    <n v="2"/>
    <n v="0"/>
  </r>
  <r>
    <x v="1"/>
    <x v="5"/>
    <s v="Lithuania"/>
    <n v="3"/>
    <n v="2"/>
    <n v="3"/>
  </r>
  <r>
    <x v="1"/>
    <x v="6"/>
    <s v="Lithuania"/>
    <n v="3"/>
    <n v="0"/>
    <n v="0"/>
  </r>
  <r>
    <x v="1"/>
    <x v="11"/>
    <s v="Lithuania"/>
    <n v="1"/>
    <n v="0"/>
    <n v="1"/>
  </r>
  <r>
    <x v="2"/>
    <x v="1"/>
    <s v="Lithuania"/>
    <n v="2"/>
    <n v="0"/>
    <n v="0"/>
  </r>
  <r>
    <x v="2"/>
    <x v="4"/>
    <s v="Lithuania"/>
    <n v="2"/>
    <n v="0"/>
    <n v="0"/>
  </r>
  <r>
    <x v="2"/>
    <x v="5"/>
    <s v="Lithuania"/>
    <n v="2"/>
    <n v="0"/>
    <n v="1"/>
  </r>
  <r>
    <x v="2"/>
    <x v="7"/>
    <s v="Lithuania"/>
    <n v="1"/>
    <n v="0"/>
    <n v="0"/>
  </r>
  <r>
    <x v="3"/>
    <x v="4"/>
    <s v="Lithuania"/>
    <n v="2"/>
    <n v="0"/>
    <n v="0"/>
  </r>
  <r>
    <x v="3"/>
    <x v="6"/>
    <s v="Lithuania"/>
    <n v="0"/>
    <n v="1"/>
    <n v="0"/>
  </r>
  <r>
    <x v="3"/>
    <x v="7"/>
    <s v="Lithuania"/>
    <n v="3"/>
    <n v="0"/>
    <n v="0"/>
  </r>
  <r>
    <x v="3"/>
    <x v="9"/>
    <s v="Lithuania"/>
    <n v="1"/>
    <n v="0"/>
    <n v="0"/>
  </r>
  <r>
    <x v="0"/>
    <x v="1"/>
    <s v="Luxembourg"/>
    <n v="2"/>
    <n v="0"/>
    <n v="1"/>
  </r>
  <r>
    <x v="0"/>
    <x v="2"/>
    <s v="Luxembourg"/>
    <n v="1"/>
    <n v="2"/>
    <n v="0"/>
  </r>
  <r>
    <x v="0"/>
    <x v="3"/>
    <s v="Luxembourg"/>
    <n v="1"/>
    <n v="0"/>
    <n v="0"/>
  </r>
  <r>
    <x v="0"/>
    <x v="4"/>
    <s v="Luxembourg"/>
    <n v="0"/>
    <n v="2"/>
    <n v="0"/>
  </r>
  <r>
    <x v="0"/>
    <x v="5"/>
    <s v="Luxembourg"/>
    <n v="2"/>
    <n v="1"/>
    <n v="0"/>
  </r>
  <r>
    <x v="0"/>
    <x v="6"/>
    <s v="Luxembourg"/>
    <n v="4"/>
    <n v="1"/>
    <n v="1"/>
  </r>
  <r>
    <x v="0"/>
    <x v="7"/>
    <s v="Luxembourg"/>
    <n v="3"/>
    <n v="0"/>
    <n v="0"/>
  </r>
  <r>
    <x v="0"/>
    <x v="8"/>
    <s v="Luxembourg"/>
    <n v="2"/>
    <n v="0"/>
    <n v="0"/>
  </r>
  <r>
    <x v="1"/>
    <x v="0"/>
    <s v="Luxembourg"/>
    <n v="0"/>
    <n v="0"/>
    <n v="1"/>
  </r>
  <r>
    <x v="1"/>
    <x v="1"/>
    <s v="Luxembourg"/>
    <n v="0"/>
    <n v="3"/>
    <n v="0"/>
  </r>
  <r>
    <x v="1"/>
    <x v="2"/>
    <s v="Luxembourg"/>
    <n v="1"/>
    <n v="0"/>
    <n v="0"/>
  </r>
  <r>
    <x v="1"/>
    <x v="3"/>
    <s v="Luxembourg"/>
    <n v="2"/>
    <n v="0"/>
    <n v="1"/>
  </r>
  <r>
    <x v="1"/>
    <x v="4"/>
    <s v="Luxembourg"/>
    <n v="1"/>
    <n v="2"/>
    <n v="3"/>
  </r>
  <r>
    <x v="1"/>
    <x v="6"/>
    <s v="Luxembourg"/>
    <n v="5"/>
    <n v="0"/>
    <n v="1"/>
  </r>
  <r>
    <x v="1"/>
    <x v="7"/>
    <s v="Luxembourg"/>
    <n v="1"/>
    <n v="0"/>
    <n v="1"/>
  </r>
  <r>
    <x v="1"/>
    <x v="8"/>
    <s v="Luxembourg"/>
    <n v="1"/>
    <n v="1"/>
    <n v="0"/>
  </r>
  <r>
    <x v="1"/>
    <x v="9"/>
    <s v="Luxembourg"/>
    <n v="2"/>
    <n v="0"/>
    <n v="1"/>
  </r>
  <r>
    <x v="1"/>
    <x v="10"/>
    <s v="Luxembourg"/>
    <n v="3"/>
    <n v="1"/>
    <n v="0"/>
  </r>
  <r>
    <x v="1"/>
    <x v="11"/>
    <s v="Luxembourg"/>
    <n v="2"/>
    <n v="0"/>
    <n v="1"/>
  </r>
  <r>
    <x v="2"/>
    <x v="2"/>
    <s v="Luxembourg"/>
    <n v="1"/>
    <n v="3"/>
    <n v="2"/>
  </r>
  <r>
    <x v="2"/>
    <x v="3"/>
    <s v="Luxembourg"/>
    <n v="0"/>
    <n v="1"/>
    <n v="1"/>
  </r>
  <r>
    <x v="2"/>
    <x v="4"/>
    <s v="Luxembourg"/>
    <n v="2"/>
    <n v="1"/>
    <n v="1"/>
  </r>
  <r>
    <x v="2"/>
    <x v="5"/>
    <s v="Luxembourg"/>
    <n v="3"/>
    <n v="0"/>
    <n v="1"/>
  </r>
  <r>
    <x v="2"/>
    <x v="6"/>
    <s v="Luxembourg"/>
    <n v="2"/>
    <n v="3"/>
    <n v="1"/>
  </r>
  <r>
    <x v="2"/>
    <x v="7"/>
    <s v="Luxembourg"/>
    <n v="1"/>
    <n v="0"/>
    <n v="1"/>
  </r>
  <r>
    <x v="2"/>
    <x v="8"/>
    <s v="Luxembourg"/>
    <n v="2"/>
    <n v="1"/>
    <n v="0"/>
  </r>
  <r>
    <x v="2"/>
    <x v="10"/>
    <s v="Luxembourg"/>
    <n v="0"/>
    <n v="0"/>
    <n v="1"/>
  </r>
  <r>
    <x v="2"/>
    <x v="11"/>
    <s v="Luxembourg"/>
    <n v="3"/>
    <n v="0"/>
    <n v="0"/>
  </r>
  <r>
    <x v="3"/>
    <x v="0"/>
    <s v="Luxembourg"/>
    <n v="0"/>
    <n v="0"/>
    <n v="1"/>
  </r>
  <r>
    <x v="3"/>
    <x v="1"/>
    <s v="Luxembourg"/>
    <n v="0"/>
    <n v="0"/>
    <n v="1"/>
  </r>
  <r>
    <x v="3"/>
    <x v="2"/>
    <s v="Luxembourg"/>
    <n v="0"/>
    <n v="2"/>
    <n v="1"/>
  </r>
  <r>
    <x v="3"/>
    <x v="3"/>
    <s v="Luxembourg"/>
    <n v="2"/>
    <n v="1"/>
    <n v="2"/>
  </r>
  <r>
    <x v="3"/>
    <x v="4"/>
    <s v="Luxembourg"/>
    <n v="6"/>
    <n v="1"/>
    <n v="2"/>
  </r>
  <r>
    <x v="3"/>
    <x v="5"/>
    <s v="Luxembourg"/>
    <n v="3"/>
    <n v="0"/>
    <n v="3"/>
  </r>
  <r>
    <x v="3"/>
    <x v="6"/>
    <s v="Luxembourg"/>
    <n v="1"/>
    <n v="1"/>
    <n v="2"/>
  </r>
  <r>
    <x v="3"/>
    <x v="7"/>
    <s v="Luxembourg"/>
    <n v="3"/>
    <n v="2"/>
    <n v="2"/>
  </r>
  <r>
    <x v="3"/>
    <x v="9"/>
    <s v="Luxembourg"/>
    <n v="1"/>
    <n v="0"/>
    <n v="1"/>
  </r>
  <r>
    <x v="3"/>
    <x v="10"/>
    <s v="Luxembourg"/>
    <n v="1"/>
    <n v="0"/>
    <n v="4"/>
  </r>
  <r>
    <x v="3"/>
    <x v="11"/>
    <s v="Luxembourg"/>
    <n v="1"/>
    <n v="0"/>
    <n v="4"/>
  </r>
  <r>
    <x v="0"/>
    <x v="0"/>
    <s v="Netherlands"/>
    <n v="274"/>
    <n v="3"/>
    <n v="0"/>
  </r>
  <r>
    <x v="0"/>
    <x v="1"/>
    <s v="Netherlands"/>
    <n v="285"/>
    <n v="4"/>
    <n v="0"/>
  </r>
  <r>
    <x v="0"/>
    <x v="2"/>
    <s v="Netherlands"/>
    <n v="411"/>
    <n v="43"/>
    <n v="0"/>
  </r>
  <r>
    <x v="0"/>
    <x v="3"/>
    <s v="Netherlands"/>
    <n v="443"/>
    <n v="25"/>
    <n v="0"/>
  </r>
  <r>
    <x v="0"/>
    <x v="4"/>
    <s v="Netherlands"/>
    <n v="559"/>
    <n v="19"/>
    <n v="0"/>
  </r>
  <r>
    <x v="0"/>
    <x v="5"/>
    <s v="Netherlands"/>
    <n v="544"/>
    <n v="14"/>
    <n v="0"/>
  </r>
  <r>
    <x v="0"/>
    <x v="6"/>
    <s v="Netherlands"/>
    <n v="707"/>
    <n v="22"/>
    <n v="0"/>
  </r>
  <r>
    <x v="0"/>
    <x v="7"/>
    <s v="Netherlands"/>
    <n v="504"/>
    <n v="10"/>
    <n v="0"/>
  </r>
  <r>
    <x v="0"/>
    <x v="8"/>
    <s v="Netherlands"/>
    <n v="517"/>
    <n v="37"/>
    <n v="0"/>
  </r>
  <r>
    <x v="1"/>
    <x v="0"/>
    <s v="Netherlands"/>
    <n v="199"/>
    <n v="16"/>
    <n v="2"/>
  </r>
  <r>
    <x v="1"/>
    <x v="1"/>
    <s v="Netherlands"/>
    <n v="436"/>
    <n v="22"/>
    <n v="0"/>
  </r>
  <r>
    <x v="1"/>
    <x v="2"/>
    <s v="Netherlands"/>
    <n v="528"/>
    <n v="20"/>
    <n v="0"/>
  </r>
  <r>
    <x v="1"/>
    <x v="3"/>
    <s v="Netherlands"/>
    <n v="563"/>
    <n v="10"/>
    <n v="0"/>
  </r>
  <r>
    <x v="1"/>
    <x v="4"/>
    <s v="Netherlands"/>
    <n v="506"/>
    <n v="14"/>
    <n v="0"/>
  </r>
  <r>
    <x v="1"/>
    <x v="5"/>
    <s v="Netherlands"/>
    <n v="576"/>
    <n v="12"/>
    <n v="0"/>
  </r>
  <r>
    <x v="1"/>
    <x v="6"/>
    <s v="Netherlands"/>
    <n v="404"/>
    <n v="9"/>
    <n v="0"/>
  </r>
  <r>
    <x v="1"/>
    <x v="7"/>
    <s v="Netherlands"/>
    <n v="365"/>
    <n v="8"/>
    <n v="0"/>
  </r>
  <r>
    <x v="1"/>
    <x v="8"/>
    <s v="Netherlands"/>
    <n v="456"/>
    <n v="8"/>
    <n v="0"/>
  </r>
  <r>
    <x v="1"/>
    <x v="9"/>
    <s v="Netherlands"/>
    <n v="415"/>
    <n v="7"/>
    <n v="0"/>
  </r>
  <r>
    <x v="1"/>
    <x v="10"/>
    <s v="Netherlands"/>
    <n v="308"/>
    <n v="3"/>
    <n v="0"/>
  </r>
  <r>
    <x v="1"/>
    <x v="11"/>
    <s v="Netherlands"/>
    <n v="316"/>
    <n v="2"/>
    <n v="0"/>
  </r>
  <r>
    <x v="2"/>
    <x v="0"/>
    <s v="Netherlands"/>
    <n v="373"/>
    <n v="11"/>
    <n v="2"/>
  </r>
  <r>
    <x v="2"/>
    <x v="1"/>
    <s v="Netherlands"/>
    <n v="371"/>
    <n v="28"/>
    <n v="2"/>
  </r>
  <r>
    <x v="2"/>
    <x v="2"/>
    <s v="Netherlands"/>
    <n v="408"/>
    <n v="21"/>
    <n v="0"/>
  </r>
  <r>
    <x v="2"/>
    <x v="3"/>
    <s v="Netherlands"/>
    <n v="623"/>
    <n v="27"/>
    <n v="0"/>
  </r>
  <r>
    <x v="2"/>
    <x v="4"/>
    <s v="Netherlands"/>
    <n v="506"/>
    <n v="30"/>
    <n v="3"/>
  </r>
  <r>
    <x v="2"/>
    <x v="5"/>
    <s v="Netherlands"/>
    <n v="621"/>
    <n v="6"/>
    <n v="1"/>
  </r>
  <r>
    <x v="2"/>
    <x v="6"/>
    <s v="Netherlands"/>
    <n v="549"/>
    <n v="18"/>
    <n v="0"/>
  </r>
  <r>
    <x v="2"/>
    <x v="7"/>
    <s v="Netherlands"/>
    <n v="475"/>
    <n v="11"/>
    <n v="0"/>
  </r>
  <r>
    <x v="2"/>
    <x v="8"/>
    <s v="Netherlands"/>
    <n v="457"/>
    <n v="7"/>
    <n v="0"/>
  </r>
  <r>
    <x v="2"/>
    <x v="9"/>
    <s v="Netherlands"/>
    <n v="449"/>
    <n v="5"/>
    <n v="0"/>
  </r>
  <r>
    <x v="2"/>
    <x v="10"/>
    <s v="Netherlands"/>
    <n v="296"/>
    <n v="10"/>
    <n v="0"/>
  </r>
  <r>
    <x v="2"/>
    <x v="11"/>
    <s v="Netherlands"/>
    <n v="437"/>
    <n v="5"/>
    <n v="0"/>
  </r>
  <r>
    <x v="3"/>
    <x v="0"/>
    <s v="Netherlands"/>
    <n v="163"/>
    <n v="4"/>
    <n v="0"/>
  </r>
  <r>
    <x v="3"/>
    <x v="1"/>
    <s v="Netherlands"/>
    <n v="150"/>
    <n v="9"/>
    <n v="0"/>
  </r>
  <r>
    <x v="3"/>
    <x v="2"/>
    <s v="Netherlands"/>
    <n v="243"/>
    <n v="27"/>
    <n v="1"/>
  </r>
  <r>
    <x v="3"/>
    <x v="3"/>
    <s v="Netherlands"/>
    <n v="469"/>
    <n v="18"/>
    <n v="1"/>
  </r>
  <r>
    <x v="3"/>
    <x v="4"/>
    <s v="Netherlands"/>
    <n v="615"/>
    <n v="29"/>
    <n v="2"/>
  </r>
  <r>
    <x v="3"/>
    <x v="5"/>
    <s v="Netherlands"/>
    <n v="569"/>
    <n v="13"/>
    <n v="1"/>
  </r>
  <r>
    <x v="3"/>
    <x v="6"/>
    <s v="Netherlands"/>
    <n v="580"/>
    <n v="21"/>
    <n v="1"/>
  </r>
  <r>
    <x v="3"/>
    <x v="7"/>
    <s v="Netherlands"/>
    <n v="472"/>
    <n v="11"/>
    <n v="2"/>
  </r>
  <r>
    <x v="3"/>
    <x v="8"/>
    <s v="Netherlands"/>
    <n v="484"/>
    <n v="25"/>
    <n v="3"/>
  </r>
  <r>
    <x v="3"/>
    <x v="9"/>
    <s v="Netherlands"/>
    <n v="486"/>
    <n v="15"/>
    <n v="0"/>
  </r>
  <r>
    <x v="3"/>
    <x v="10"/>
    <s v="Netherlands"/>
    <n v="339"/>
    <n v="7"/>
    <n v="1"/>
  </r>
  <r>
    <x v="3"/>
    <x v="11"/>
    <s v="Netherlands"/>
    <n v="376"/>
    <n v="5"/>
    <n v="2"/>
  </r>
  <r>
    <x v="0"/>
    <x v="0"/>
    <s v="Poland"/>
    <n v="11"/>
    <n v="0"/>
    <n v="0"/>
  </r>
  <r>
    <x v="0"/>
    <x v="1"/>
    <s v="Poland"/>
    <n v="5"/>
    <n v="1"/>
    <n v="0"/>
  </r>
  <r>
    <x v="0"/>
    <x v="2"/>
    <s v="Poland"/>
    <n v="49"/>
    <n v="3"/>
    <n v="0"/>
  </r>
  <r>
    <x v="0"/>
    <x v="3"/>
    <s v="Poland"/>
    <n v="40"/>
    <n v="1"/>
    <n v="0"/>
  </r>
  <r>
    <x v="0"/>
    <x v="4"/>
    <s v="Poland"/>
    <n v="43"/>
    <n v="0"/>
    <n v="0"/>
  </r>
  <r>
    <x v="0"/>
    <x v="5"/>
    <s v="Poland"/>
    <n v="85"/>
    <n v="6"/>
    <n v="0"/>
  </r>
  <r>
    <x v="0"/>
    <x v="6"/>
    <s v="Poland"/>
    <n v="141"/>
    <n v="0"/>
    <n v="0"/>
  </r>
  <r>
    <x v="0"/>
    <x v="7"/>
    <s v="Poland"/>
    <n v="35"/>
    <n v="3"/>
    <n v="0"/>
  </r>
  <r>
    <x v="0"/>
    <x v="8"/>
    <s v="Poland"/>
    <n v="64"/>
    <n v="4"/>
    <n v="0"/>
  </r>
  <r>
    <x v="1"/>
    <x v="0"/>
    <s v="Poland"/>
    <n v="3"/>
    <n v="1"/>
    <n v="0"/>
  </r>
  <r>
    <x v="1"/>
    <x v="1"/>
    <s v="Poland"/>
    <n v="24"/>
    <n v="0"/>
    <n v="0"/>
  </r>
  <r>
    <x v="1"/>
    <x v="2"/>
    <s v="Poland"/>
    <n v="11"/>
    <n v="2"/>
    <n v="0"/>
  </r>
  <r>
    <x v="1"/>
    <x v="3"/>
    <s v="Poland"/>
    <n v="15"/>
    <n v="1"/>
    <n v="0"/>
  </r>
  <r>
    <x v="1"/>
    <x v="4"/>
    <s v="Poland"/>
    <n v="12"/>
    <n v="1"/>
    <n v="0"/>
  </r>
  <r>
    <x v="1"/>
    <x v="5"/>
    <s v="Poland"/>
    <n v="18"/>
    <n v="3"/>
    <n v="0"/>
  </r>
  <r>
    <x v="1"/>
    <x v="6"/>
    <s v="Poland"/>
    <n v="18"/>
    <n v="0"/>
    <n v="0"/>
  </r>
  <r>
    <x v="1"/>
    <x v="7"/>
    <s v="Poland"/>
    <n v="24"/>
    <n v="1"/>
    <n v="0"/>
  </r>
  <r>
    <x v="1"/>
    <x v="8"/>
    <s v="Poland"/>
    <n v="24"/>
    <n v="0"/>
    <n v="0"/>
  </r>
  <r>
    <x v="1"/>
    <x v="9"/>
    <s v="Poland"/>
    <n v="9"/>
    <n v="0"/>
    <n v="0"/>
  </r>
  <r>
    <x v="1"/>
    <x v="10"/>
    <s v="Poland"/>
    <n v="6"/>
    <n v="1"/>
    <n v="0"/>
  </r>
  <r>
    <x v="1"/>
    <x v="11"/>
    <s v="Poland"/>
    <n v="17"/>
    <n v="0"/>
    <n v="0"/>
  </r>
  <r>
    <x v="2"/>
    <x v="0"/>
    <s v="Poland"/>
    <n v="1"/>
    <n v="0"/>
    <n v="0"/>
  </r>
  <r>
    <x v="2"/>
    <x v="1"/>
    <s v="Poland"/>
    <n v="3"/>
    <n v="0"/>
    <n v="0"/>
  </r>
  <r>
    <x v="2"/>
    <x v="2"/>
    <s v="Poland"/>
    <n v="10"/>
    <n v="0"/>
    <n v="0"/>
  </r>
  <r>
    <x v="2"/>
    <x v="3"/>
    <s v="Poland"/>
    <n v="13"/>
    <n v="0"/>
    <n v="0"/>
  </r>
  <r>
    <x v="2"/>
    <x v="4"/>
    <s v="Poland"/>
    <n v="11"/>
    <n v="0"/>
    <n v="0"/>
  </r>
  <r>
    <x v="2"/>
    <x v="5"/>
    <s v="Poland"/>
    <n v="15"/>
    <n v="0"/>
    <n v="0"/>
  </r>
  <r>
    <x v="2"/>
    <x v="6"/>
    <s v="Poland"/>
    <n v="18"/>
    <n v="2"/>
    <n v="0"/>
  </r>
  <r>
    <x v="2"/>
    <x v="7"/>
    <s v="Poland"/>
    <n v="7"/>
    <n v="2"/>
    <n v="0"/>
  </r>
  <r>
    <x v="2"/>
    <x v="8"/>
    <s v="Poland"/>
    <n v="13"/>
    <n v="0"/>
    <n v="0"/>
  </r>
  <r>
    <x v="2"/>
    <x v="9"/>
    <s v="Poland"/>
    <n v="16"/>
    <n v="0"/>
    <n v="0"/>
  </r>
  <r>
    <x v="2"/>
    <x v="10"/>
    <s v="Poland"/>
    <n v="1"/>
    <n v="0"/>
    <n v="0"/>
  </r>
  <r>
    <x v="2"/>
    <x v="11"/>
    <s v="Poland"/>
    <n v="6"/>
    <n v="0"/>
    <n v="0"/>
  </r>
  <r>
    <x v="3"/>
    <x v="1"/>
    <s v="Poland"/>
    <n v="1"/>
    <n v="0"/>
    <n v="0"/>
  </r>
  <r>
    <x v="3"/>
    <x v="2"/>
    <s v="Poland"/>
    <n v="11"/>
    <n v="0"/>
    <n v="0"/>
  </r>
  <r>
    <x v="3"/>
    <x v="3"/>
    <s v="Poland"/>
    <n v="11"/>
    <n v="0"/>
    <n v="0"/>
  </r>
  <r>
    <x v="3"/>
    <x v="4"/>
    <s v="Poland"/>
    <n v="6"/>
    <n v="0"/>
    <n v="0"/>
  </r>
  <r>
    <x v="3"/>
    <x v="5"/>
    <s v="Poland"/>
    <n v="9"/>
    <n v="1"/>
    <n v="0"/>
  </r>
  <r>
    <x v="3"/>
    <x v="6"/>
    <s v="Poland"/>
    <n v="7"/>
    <n v="0"/>
    <n v="0"/>
  </r>
  <r>
    <x v="3"/>
    <x v="7"/>
    <s v="Poland"/>
    <n v="8"/>
    <n v="0"/>
    <n v="0"/>
  </r>
  <r>
    <x v="3"/>
    <x v="8"/>
    <s v="Poland"/>
    <n v="6"/>
    <n v="2"/>
    <n v="0"/>
  </r>
  <r>
    <x v="3"/>
    <x v="9"/>
    <s v="Poland"/>
    <n v="10"/>
    <n v="2"/>
    <n v="0"/>
  </r>
  <r>
    <x v="3"/>
    <x v="10"/>
    <s v="Poland"/>
    <n v="3"/>
    <n v="0"/>
    <n v="0"/>
  </r>
  <r>
    <x v="3"/>
    <x v="11"/>
    <s v="Poland"/>
    <n v="0"/>
    <n v="1"/>
    <n v="0"/>
  </r>
  <r>
    <x v="0"/>
    <x v="1"/>
    <s v="Portugal"/>
    <n v="0"/>
    <n v="1"/>
    <n v="0"/>
  </r>
  <r>
    <x v="0"/>
    <x v="3"/>
    <s v="Portugal"/>
    <n v="0"/>
    <n v="1"/>
    <n v="0"/>
  </r>
  <r>
    <x v="0"/>
    <x v="5"/>
    <s v="Portugal"/>
    <n v="0"/>
    <n v="3"/>
    <n v="0"/>
  </r>
  <r>
    <x v="0"/>
    <x v="8"/>
    <s v="Portugal"/>
    <n v="0"/>
    <n v="1"/>
    <n v="0"/>
  </r>
  <r>
    <x v="1"/>
    <x v="0"/>
    <s v="Portugal"/>
    <n v="1"/>
    <n v="0"/>
    <n v="0"/>
  </r>
  <r>
    <x v="1"/>
    <x v="1"/>
    <s v="Portugal"/>
    <n v="1"/>
    <n v="0"/>
    <n v="0"/>
  </r>
  <r>
    <x v="1"/>
    <x v="4"/>
    <s v="Portugal"/>
    <n v="0"/>
    <n v="1"/>
    <n v="0"/>
  </r>
  <r>
    <x v="1"/>
    <x v="8"/>
    <s v="Portugal"/>
    <n v="4"/>
    <n v="0"/>
    <n v="0"/>
  </r>
  <r>
    <x v="2"/>
    <x v="0"/>
    <s v="Portugal"/>
    <n v="0"/>
    <n v="1"/>
    <n v="0"/>
  </r>
  <r>
    <x v="2"/>
    <x v="1"/>
    <s v="Portugal"/>
    <n v="1"/>
    <n v="0"/>
    <n v="0"/>
  </r>
  <r>
    <x v="2"/>
    <x v="2"/>
    <s v="Portugal"/>
    <n v="1"/>
    <n v="0"/>
    <n v="0"/>
  </r>
  <r>
    <x v="2"/>
    <x v="4"/>
    <s v="Portugal"/>
    <n v="1"/>
    <n v="1"/>
    <n v="0"/>
  </r>
  <r>
    <x v="2"/>
    <x v="5"/>
    <s v="Portugal"/>
    <n v="0"/>
    <n v="1"/>
    <n v="0"/>
  </r>
  <r>
    <x v="2"/>
    <x v="6"/>
    <s v="Portugal"/>
    <n v="2"/>
    <n v="0"/>
    <n v="0"/>
  </r>
  <r>
    <x v="2"/>
    <x v="7"/>
    <s v="Portugal"/>
    <n v="0"/>
    <n v="2"/>
    <n v="0"/>
  </r>
  <r>
    <x v="2"/>
    <x v="8"/>
    <s v="Portugal"/>
    <n v="0"/>
    <n v="2"/>
    <n v="0"/>
  </r>
  <r>
    <x v="2"/>
    <x v="11"/>
    <s v="Portugal"/>
    <n v="6"/>
    <n v="0"/>
    <n v="0"/>
  </r>
  <r>
    <x v="3"/>
    <x v="0"/>
    <s v="Portugal"/>
    <n v="1"/>
    <n v="0"/>
    <n v="0"/>
  </r>
  <r>
    <x v="3"/>
    <x v="4"/>
    <s v="Portugal"/>
    <n v="1"/>
    <n v="1"/>
    <n v="0"/>
  </r>
  <r>
    <x v="3"/>
    <x v="5"/>
    <s v="Portugal"/>
    <n v="0"/>
    <n v="1"/>
    <n v="0"/>
  </r>
  <r>
    <x v="3"/>
    <x v="6"/>
    <s v="Portugal"/>
    <n v="0"/>
    <n v="2"/>
    <n v="0"/>
  </r>
  <r>
    <x v="3"/>
    <x v="7"/>
    <s v="Portugal"/>
    <n v="1"/>
    <n v="1"/>
    <n v="0"/>
  </r>
  <r>
    <x v="3"/>
    <x v="8"/>
    <s v="Portugal"/>
    <n v="1"/>
    <n v="0"/>
    <n v="0"/>
  </r>
  <r>
    <x v="3"/>
    <x v="10"/>
    <s v="Portugal"/>
    <n v="1"/>
    <n v="0"/>
    <n v="0"/>
  </r>
  <r>
    <x v="0"/>
    <x v="1"/>
    <s v="Romania"/>
    <n v="1"/>
    <n v="0"/>
    <n v="0"/>
  </r>
  <r>
    <x v="0"/>
    <x v="2"/>
    <s v="Romania"/>
    <n v="11"/>
    <n v="0"/>
    <n v="0"/>
  </r>
  <r>
    <x v="0"/>
    <x v="3"/>
    <s v="Romania"/>
    <n v="1"/>
    <n v="0"/>
    <n v="0"/>
  </r>
  <r>
    <x v="0"/>
    <x v="5"/>
    <s v="Romania"/>
    <n v="1"/>
    <n v="0"/>
    <n v="3"/>
  </r>
  <r>
    <x v="0"/>
    <x v="6"/>
    <s v="Romania"/>
    <n v="0"/>
    <n v="0"/>
    <n v="3"/>
  </r>
  <r>
    <x v="0"/>
    <x v="8"/>
    <s v="Romania"/>
    <n v="0"/>
    <n v="1"/>
    <n v="0"/>
  </r>
  <r>
    <x v="1"/>
    <x v="1"/>
    <s v="Romania"/>
    <n v="2"/>
    <n v="0"/>
    <n v="0"/>
  </r>
  <r>
    <x v="1"/>
    <x v="3"/>
    <s v="Romania"/>
    <n v="1"/>
    <n v="0"/>
    <n v="0"/>
  </r>
  <r>
    <x v="1"/>
    <x v="4"/>
    <s v="Romania"/>
    <n v="23"/>
    <n v="0"/>
    <n v="0"/>
  </r>
  <r>
    <x v="1"/>
    <x v="5"/>
    <s v="Romania"/>
    <n v="1"/>
    <n v="1"/>
    <n v="0"/>
  </r>
  <r>
    <x v="1"/>
    <x v="6"/>
    <s v="Romania"/>
    <n v="0"/>
    <n v="1"/>
    <n v="0"/>
  </r>
  <r>
    <x v="1"/>
    <x v="7"/>
    <s v="Romania"/>
    <n v="2"/>
    <n v="2"/>
    <n v="0"/>
  </r>
  <r>
    <x v="1"/>
    <x v="8"/>
    <s v="Romania"/>
    <n v="2"/>
    <n v="0"/>
    <n v="0"/>
  </r>
  <r>
    <x v="1"/>
    <x v="9"/>
    <s v="Romania"/>
    <n v="2"/>
    <n v="0"/>
    <n v="1"/>
  </r>
  <r>
    <x v="1"/>
    <x v="10"/>
    <s v="Romania"/>
    <n v="1"/>
    <n v="0"/>
    <n v="0"/>
  </r>
  <r>
    <x v="2"/>
    <x v="0"/>
    <s v="Romania"/>
    <n v="1"/>
    <n v="0"/>
    <n v="0"/>
  </r>
  <r>
    <x v="2"/>
    <x v="1"/>
    <s v="Romania"/>
    <n v="0"/>
    <n v="0"/>
    <n v="2"/>
  </r>
  <r>
    <x v="2"/>
    <x v="2"/>
    <s v="Romania"/>
    <n v="0"/>
    <n v="0"/>
    <n v="2"/>
  </r>
  <r>
    <x v="2"/>
    <x v="6"/>
    <s v="Romania"/>
    <n v="1"/>
    <n v="0"/>
    <n v="0"/>
  </r>
  <r>
    <x v="2"/>
    <x v="7"/>
    <s v="Romania"/>
    <n v="1"/>
    <n v="1"/>
    <n v="2"/>
  </r>
  <r>
    <x v="2"/>
    <x v="8"/>
    <s v="Romania"/>
    <n v="2"/>
    <n v="0"/>
    <n v="0"/>
  </r>
  <r>
    <x v="2"/>
    <x v="9"/>
    <s v="Romania"/>
    <n v="4"/>
    <n v="0"/>
    <n v="0"/>
  </r>
  <r>
    <x v="3"/>
    <x v="2"/>
    <s v="Romania"/>
    <n v="1"/>
    <n v="0"/>
    <n v="0"/>
  </r>
  <r>
    <x v="3"/>
    <x v="5"/>
    <s v="Romania"/>
    <n v="0"/>
    <n v="0"/>
    <n v="5"/>
  </r>
  <r>
    <x v="3"/>
    <x v="6"/>
    <s v="Romania"/>
    <n v="0"/>
    <n v="0"/>
    <n v="1"/>
  </r>
  <r>
    <x v="3"/>
    <x v="7"/>
    <s v="Romania"/>
    <n v="0"/>
    <n v="0"/>
    <n v="1"/>
  </r>
  <r>
    <x v="3"/>
    <x v="8"/>
    <s v="Romania"/>
    <n v="1"/>
    <n v="0"/>
    <n v="1"/>
  </r>
  <r>
    <x v="3"/>
    <x v="9"/>
    <s v="Romania"/>
    <n v="0"/>
    <n v="0"/>
    <n v="4"/>
  </r>
  <r>
    <x v="3"/>
    <x v="10"/>
    <s v="Romania"/>
    <n v="1"/>
    <n v="0"/>
    <n v="3"/>
  </r>
  <r>
    <x v="0"/>
    <x v="2"/>
    <s v="Slovakia"/>
    <n v="3"/>
    <n v="0"/>
    <n v="0"/>
  </r>
  <r>
    <x v="0"/>
    <x v="3"/>
    <s v="Slovakia"/>
    <n v="1"/>
    <n v="1"/>
    <n v="0"/>
  </r>
  <r>
    <x v="0"/>
    <x v="4"/>
    <s v="Slovakia"/>
    <n v="1"/>
    <n v="1"/>
    <n v="1"/>
  </r>
  <r>
    <x v="0"/>
    <x v="5"/>
    <s v="Slovakia"/>
    <n v="3"/>
    <n v="1"/>
    <n v="1"/>
  </r>
  <r>
    <x v="0"/>
    <x v="6"/>
    <s v="Slovakia"/>
    <n v="2"/>
    <n v="1"/>
    <n v="1"/>
  </r>
  <r>
    <x v="0"/>
    <x v="7"/>
    <s v="Slovakia"/>
    <n v="2"/>
    <n v="0"/>
    <n v="1"/>
  </r>
  <r>
    <x v="0"/>
    <x v="8"/>
    <s v="Slovakia"/>
    <n v="0"/>
    <n v="1"/>
    <n v="1"/>
  </r>
  <r>
    <x v="1"/>
    <x v="2"/>
    <s v="Slovakia"/>
    <n v="1"/>
    <n v="0"/>
    <n v="0"/>
  </r>
  <r>
    <x v="1"/>
    <x v="4"/>
    <s v="Slovakia"/>
    <n v="0"/>
    <n v="1"/>
    <n v="0"/>
  </r>
  <r>
    <x v="1"/>
    <x v="5"/>
    <s v="Slovakia"/>
    <n v="3"/>
    <n v="0"/>
    <n v="0"/>
  </r>
  <r>
    <x v="1"/>
    <x v="6"/>
    <s v="Slovakia"/>
    <n v="1"/>
    <n v="0"/>
    <n v="0"/>
  </r>
  <r>
    <x v="1"/>
    <x v="7"/>
    <s v="Slovakia"/>
    <n v="0"/>
    <n v="1"/>
    <n v="0"/>
  </r>
  <r>
    <x v="1"/>
    <x v="8"/>
    <s v="Slovakia"/>
    <n v="0"/>
    <n v="1"/>
    <n v="0"/>
  </r>
  <r>
    <x v="1"/>
    <x v="10"/>
    <s v="Slovakia"/>
    <n v="2"/>
    <n v="0"/>
    <n v="0"/>
  </r>
  <r>
    <x v="1"/>
    <x v="11"/>
    <s v="Slovakia"/>
    <n v="11"/>
    <n v="1"/>
    <n v="4"/>
  </r>
  <r>
    <x v="2"/>
    <x v="2"/>
    <s v="Slovakia"/>
    <n v="11"/>
    <n v="3"/>
    <n v="0"/>
  </r>
  <r>
    <x v="2"/>
    <x v="3"/>
    <s v="Slovakia"/>
    <n v="6"/>
    <n v="2"/>
    <n v="0"/>
  </r>
  <r>
    <x v="2"/>
    <x v="4"/>
    <s v="Slovakia"/>
    <n v="1"/>
    <n v="0"/>
    <n v="0"/>
  </r>
  <r>
    <x v="2"/>
    <x v="5"/>
    <s v="Slovakia"/>
    <n v="0"/>
    <n v="3"/>
    <n v="0"/>
  </r>
  <r>
    <x v="2"/>
    <x v="6"/>
    <s v="Slovakia"/>
    <n v="3"/>
    <n v="0"/>
    <n v="0"/>
  </r>
  <r>
    <x v="2"/>
    <x v="11"/>
    <s v="Slovakia"/>
    <n v="2"/>
    <n v="3"/>
    <n v="0"/>
  </r>
  <r>
    <x v="0"/>
    <x v="0"/>
    <s v="Slovenia"/>
    <n v="0"/>
    <n v="0"/>
    <n v="1"/>
  </r>
  <r>
    <x v="0"/>
    <x v="2"/>
    <s v="Slovenia"/>
    <n v="2"/>
    <n v="0"/>
    <n v="0"/>
  </r>
  <r>
    <x v="0"/>
    <x v="3"/>
    <s v="Slovenia"/>
    <n v="87"/>
    <n v="11"/>
    <n v="2"/>
  </r>
  <r>
    <x v="0"/>
    <x v="4"/>
    <s v="Slovenia"/>
    <n v="125"/>
    <n v="12"/>
    <n v="3"/>
  </r>
  <r>
    <x v="0"/>
    <x v="5"/>
    <s v="Slovenia"/>
    <n v="61"/>
    <n v="7"/>
    <n v="3"/>
  </r>
  <r>
    <x v="0"/>
    <x v="6"/>
    <s v="Slovenia"/>
    <n v="30"/>
    <n v="4"/>
    <n v="5"/>
  </r>
  <r>
    <x v="0"/>
    <x v="7"/>
    <s v="Slovenia"/>
    <n v="24"/>
    <n v="2"/>
    <n v="1"/>
  </r>
  <r>
    <x v="0"/>
    <x v="8"/>
    <s v="Slovenia"/>
    <n v="6"/>
    <n v="1"/>
    <n v="8"/>
  </r>
  <r>
    <x v="1"/>
    <x v="0"/>
    <s v="Slovenia"/>
    <n v="0"/>
    <n v="0"/>
    <n v="1"/>
  </r>
  <r>
    <x v="1"/>
    <x v="1"/>
    <s v="Slovenia"/>
    <n v="1"/>
    <n v="0"/>
    <n v="0"/>
  </r>
  <r>
    <x v="1"/>
    <x v="2"/>
    <s v="Slovenia"/>
    <n v="0"/>
    <n v="0"/>
    <n v="1"/>
  </r>
  <r>
    <x v="1"/>
    <x v="3"/>
    <s v="Slovenia"/>
    <n v="1"/>
    <n v="0"/>
    <n v="4"/>
  </r>
  <r>
    <x v="1"/>
    <x v="4"/>
    <s v="Slovenia"/>
    <n v="2"/>
    <n v="1"/>
    <n v="1"/>
  </r>
  <r>
    <x v="1"/>
    <x v="5"/>
    <s v="Slovenia"/>
    <n v="2"/>
    <n v="1"/>
    <n v="6"/>
  </r>
  <r>
    <x v="1"/>
    <x v="7"/>
    <s v="Slovenia"/>
    <n v="0"/>
    <n v="1"/>
    <n v="3"/>
  </r>
  <r>
    <x v="1"/>
    <x v="8"/>
    <s v="Slovenia"/>
    <n v="3"/>
    <n v="0"/>
    <n v="4"/>
  </r>
  <r>
    <x v="1"/>
    <x v="9"/>
    <s v="Slovenia"/>
    <n v="0"/>
    <n v="0"/>
    <n v="3"/>
  </r>
  <r>
    <x v="1"/>
    <x v="10"/>
    <s v="Slovenia"/>
    <n v="0"/>
    <n v="0"/>
    <n v="3"/>
  </r>
  <r>
    <x v="1"/>
    <x v="11"/>
    <s v="Slovenia"/>
    <n v="0"/>
    <n v="0"/>
    <n v="2"/>
  </r>
  <r>
    <x v="2"/>
    <x v="0"/>
    <s v="Slovenia"/>
    <n v="1"/>
    <n v="0"/>
    <n v="4"/>
  </r>
  <r>
    <x v="2"/>
    <x v="1"/>
    <s v="Slovenia"/>
    <n v="4"/>
    <n v="0"/>
    <n v="0"/>
  </r>
  <r>
    <x v="2"/>
    <x v="3"/>
    <s v="Slovenia"/>
    <n v="0"/>
    <n v="1"/>
    <n v="1"/>
  </r>
  <r>
    <x v="2"/>
    <x v="4"/>
    <s v="Slovenia"/>
    <n v="1"/>
    <n v="0"/>
    <n v="1"/>
  </r>
  <r>
    <x v="2"/>
    <x v="5"/>
    <s v="Slovenia"/>
    <n v="0"/>
    <n v="4"/>
    <n v="8"/>
  </r>
  <r>
    <x v="2"/>
    <x v="6"/>
    <s v="Slovenia"/>
    <n v="3"/>
    <n v="0"/>
    <n v="6"/>
  </r>
  <r>
    <x v="2"/>
    <x v="7"/>
    <s v="Slovenia"/>
    <n v="3"/>
    <n v="0"/>
    <n v="1"/>
  </r>
  <r>
    <x v="2"/>
    <x v="8"/>
    <s v="Slovenia"/>
    <n v="0"/>
    <n v="1"/>
    <n v="4"/>
  </r>
  <r>
    <x v="2"/>
    <x v="9"/>
    <s v="Slovenia"/>
    <n v="0"/>
    <n v="0"/>
    <n v="2"/>
  </r>
  <r>
    <x v="2"/>
    <x v="10"/>
    <s v="Slovenia"/>
    <n v="0"/>
    <n v="0"/>
    <n v="7"/>
  </r>
  <r>
    <x v="2"/>
    <x v="11"/>
    <s v="Slovenia"/>
    <n v="0"/>
    <n v="0"/>
    <n v="2"/>
  </r>
  <r>
    <x v="3"/>
    <x v="0"/>
    <s v="Slovenia"/>
    <n v="0"/>
    <n v="1"/>
    <n v="1"/>
  </r>
  <r>
    <x v="3"/>
    <x v="2"/>
    <s v="Slovenia"/>
    <n v="0"/>
    <n v="0"/>
    <n v="2"/>
  </r>
  <r>
    <x v="3"/>
    <x v="4"/>
    <s v="Slovenia"/>
    <n v="1"/>
    <n v="0"/>
    <n v="1"/>
  </r>
  <r>
    <x v="3"/>
    <x v="5"/>
    <s v="Slovenia"/>
    <n v="4"/>
    <n v="1"/>
    <n v="3"/>
  </r>
  <r>
    <x v="3"/>
    <x v="6"/>
    <s v="Slovenia"/>
    <n v="2"/>
    <n v="0"/>
    <n v="1"/>
  </r>
  <r>
    <x v="3"/>
    <x v="7"/>
    <s v="Slovenia"/>
    <n v="0"/>
    <n v="1"/>
    <n v="1"/>
  </r>
  <r>
    <x v="3"/>
    <x v="8"/>
    <s v="Slovenia"/>
    <n v="1"/>
    <n v="0"/>
    <n v="4"/>
  </r>
  <r>
    <x v="3"/>
    <x v="9"/>
    <s v="Slovenia"/>
    <n v="1"/>
    <n v="0"/>
    <n v="4"/>
  </r>
  <r>
    <x v="3"/>
    <x v="11"/>
    <s v="Slovenia"/>
    <n v="1"/>
    <n v="0"/>
    <n v="1"/>
  </r>
  <r>
    <x v="0"/>
    <x v="0"/>
    <s v="Spain"/>
    <n v="71"/>
    <n v="42"/>
    <n v="13"/>
  </r>
  <r>
    <x v="0"/>
    <x v="1"/>
    <s v="Spain"/>
    <n v="124"/>
    <n v="33"/>
    <n v="20"/>
  </r>
  <r>
    <x v="0"/>
    <x v="2"/>
    <s v="Spain"/>
    <n v="110"/>
    <n v="44"/>
    <n v="20"/>
  </r>
  <r>
    <x v="0"/>
    <x v="3"/>
    <s v="Spain"/>
    <n v="365"/>
    <n v="116"/>
    <n v="6"/>
  </r>
  <r>
    <x v="0"/>
    <x v="4"/>
    <s v="Spain"/>
    <n v="32"/>
    <n v="159"/>
    <n v="9"/>
  </r>
  <r>
    <x v="0"/>
    <x v="5"/>
    <s v="Spain"/>
    <n v="72"/>
    <n v="50"/>
    <n v="14"/>
  </r>
  <r>
    <x v="0"/>
    <x v="6"/>
    <s v="Spain"/>
    <n v="422"/>
    <n v="194"/>
    <n v="21"/>
  </r>
  <r>
    <x v="0"/>
    <x v="7"/>
    <s v="Spain"/>
    <n v="144"/>
    <n v="79"/>
    <n v="9"/>
  </r>
  <r>
    <x v="0"/>
    <x v="8"/>
    <s v="Spain"/>
    <n v="238"/>
    <n v="91"/>
    <n v="3"/>
  </r>
  <r>
    <x v="1"/>
    <x v="0"/>
    <s v="Spain"/>
    <n v="16"/>
    <n v="26"/>
    <n v="11"/>
  </r>
  <r>
    <x v="1"/>
    <x v="1"/>
    <s v="Spain"/>
    <n v="20"/>
    <n v="26"/>
    <n v="12"/>
  </r>
  <r>
    <x v="1"/>
    <x v="2"/>
    <s v="Spain"/>
    <n v="123"/>
    <n v="34"/>
    <n v="21"/>
  </r>
  <r>
    <x v="1"/>
    <x v="3"/>
    <s v="Spain"/>
    <n v="31"/>
    <n v="63"/>
    <n v="22"/>
  </r>
  <r>
    <x v="1"/>
    <x v="4"/>
    <s v="Spain"/>
    <n v="28"/>
    <n v="40"/>
    <n v="30"/>
  </r>
  <r>
    <x v="1"/>
    <x v="5"/>
    <s v="Spain"/>
    <n v="41"/>
    <n v="118"/>
    <n v="14"/>
  </r>
  <r>
    <x v="1"/>
    <x v="6"/>
    <s v="Spain"/>
    <n v="63"/>
    <n v="54"/>
    <n v="10"/>
  </r>
  <r>
    <x v="1"/>
    <x v="7"/>
    <s v="Spain"/>
    <n v="8"/>
    <n v="13"/>
    <n v="14"/>
  </r>
  <r>
    <x v="1"/>
    <x v="8"/>
    <s v="Spain"/>
    <n v="51"/>
    <n v="22"/>
    <n v="17"/>
  </r>
  <r>
    <x v="1"/>
    <x v="9"/>
    <s v="Spain"/>
    <n v="45"/>
    <n v="35"/>
    <n v="15"/>
  </r>
  <r>
    <x v="1"/>
    <x v="10"/>
    <s v="Spain"/>
    <n v="48"/>
    <n v="43"/>
    <n v="23"/>
  </r>
  <r>
    <x v="1"/>
    <x v="11"/>
    <s v="Spain"/>
    <n v="129"/>
    <n v="58"/>
    <n v="23"/>
  </r>
  <r>
    <x v="2"/>
    <x v="0"/>
    <s v="Spain"/>
    <n v="14"/>
    <n v="12"/>
    <n v="12"/>
  </r>
  <r>
    <x v="2"/>
    <x v="1"/>
    <s v="Spain"/>
    <n v="10"/>
    <n v="57"/>
    <n v="17"/>
  </r>
  <r>
    <x v="2"/>
    <x v="2"/>
    <s v="Spain"/>
    <n v="16"/>
    <n v="21"/>
    <n v="28"/>
  </r>
  <r>
    <x v="2"/>
    <x v="3"/>
    <s v="Spain"/>
    <n v="10"/>
    <n v="30"/>
    <n v="18"/>
  </r>
  <r>
    <x v="2"/>
    <x v="4"/>
    <s v="Spain"/>
    <n v="26"/>
    <n v="26"/>
    <n v="18"/>
  </r>
  <r>
    <x v="2"/>
    <x v="5"/>
    <s v="Spain"/>
    <n v="13"/>
    <n v="89"/>
    <n v="34"/>
  </r>
  <r>
    <x v="2"/>
    <x v="6"/>
    <s v="Spain"/>
    <n v="24"/>
    <n v="27"/>
    <n v="35"/>
  </r>
  <r>
    <x v="2"/>
    <x v="7"/>
    <s v="Spain"/>
    <n v="18"/>
    <n v="8"/>
    <n v="19"/>
  </r>
  <r>
    <x v="2"/>
    <x v="8"/>
    <s v="Spain"/>
    <n v="19"/>
    <n v="13"/>
    <n v="19"/>
  </r>
  <r>
    <x v="2"/>
    <x v="9"/>
    <s v="Spain"/>
    <n v="10"/>
    <n v="34"/>
    <n v="44"/>
  </r>
  <r>
    <x v="2"/>
    <x v="10"/>
    <s v="Spain"/>
    <n v="9"/>
    <n v="54"/>
    <n v="21"/>
  </r>
  <r>
    <x v="2"/>
    <x v="11"/>
    <s v="Spain"/>
    <n v="28"/>
    <n v="20"/>
    <n v="28"/>
  </r>
  <r>
    <x v="3"/>
    <x v="0"/>
    <s v="Spain"/>
    <n v="4"/>
    <n v="17"/>
    <n v="2"/>
  </r>
  <r>
    <x v="3"/>
    <x v="0"/>
    <s v="Spain"/>
    <n v="16"/>
    <n v="22"/>
    <n v="19"/>
  </r>
  <r>
    <x v="3"/>
    <x v="1"/>
    <s v="Spain"/>
    <n v="14"/>
    <n v="9"/>
    <n v="18"/>
  </r>
  <r>
    <x v="3"/>
    <x v="2"/>
    <s v="Spain"/>
    <n v="26"/>
    <n v="8"/>
    <n v="5"/>
  </r>
  <r>
    <x v="3"/>
    <x v="3"/>
    <s v="Spain"/>
    <n v="25"/>
    <n v="18"/>
    <n v="12"/>
  </r>
  <r>
    <x v="3"/>
    <x v="4"/>
    <s v="Spain"/>
    <n v="47"/>
    <n v="20"/>
    <n v="28"/>
  </r>
  <r>
    <x v="3"/>
    <x v="5"/>
    <s v="Spain"/>
    <n v="51"/>
    <n v="13"/>
    <n v="21"/>
  </r>
  <r>
    <x v="3"/>
    <x v="6"/>
    <s v="Spain"/>
    <n v="40"/>
    <n v="22"/>
    <n v="85"/>
  </r>
  <r>
    <x v="3"/>
    <x v="7"/>
    <s v="Spain"/>
    <n v="32"/>
    <n v="41"/>
    <n v="26"/>
  </r>
  <r>
    <x v="3"/>
    <x v="8"/>
    <s v="Spain"/>
    <n v="16"/>
    <n v="90"/>
    <n v="26"/>
  </r>
  <r>
    <x v="3"/>
    <x v="9"/>
    <s v="Spain"/>
    <n v="29"/>
    <n v="40"/>
    <n v="38"/>
  </r>
  <r>
    <x v="3"/>
    <x v="10"/>
    <s v="Spain"/>
    <n v="14"/>
    <n v="28"/>
    <n v="36"/>
  </r>
  <r>
    <x v="3"/>
    <x v="11"/>
    <s v="Spain"/>
    <n v="9"/>
    <n v="16"/>
    <n v="26"/>
  </r>
  <r>
    <x v="0"/>
    <x v="0"/>
    <s v="Sweden"/>
    <n v="0"/>
    <n v="6"/>
    <n v="0"/>
  </r>
  <r>
    <x v="0"/>
    <x v="1"/>
    <s v="Sweden"/>
    <n v="1"/>
    <n v="20"/>
    <n v="3"/>
  </r>
  <r>
    <x v="0"/>
    <x v="2"/>
    <s v="Sweden"/>
    <n v="0"/>
    <n v="16"/>
    <n v="4"/>
  </r>
  <r>
    <x v="0"/>
    <x v="3"/>
    <s v="Sweden"/>
    <n v="0"/>
    <n v="3"/>
    <n v="3"/>
  </r>
  <r>
    <x v="0"/>
    <x v="4"/>
    <s v="Sweden"/>
    <n v="0"/>
    <n v="7"/>
    <n v="4"/>
  </r>
  <r>
    <x v="0"/>
    <x v="5"/>
    <s v="Sweden"/>
    <n v="0"/>
    <n v="2"/>
    <n v="7"/>
  </r>
  <r>
    <x v="0"/>
    <x v="6"/>
    <s v="Sweden"/>
    <n v="0"/>
    <n v="12"/>
    <n v="6"/>
  </r>
  <r>
    <x v="0"/>
    <x v="7"/>
    <s v="Sweden"/>
    <n v="0"/>
    <n v="1"/>
    <n v="9"/>
  </r>
  <r>
    <x v="0"/>
    <x v="8"/>
    <s v="Sweden"/>
    <n v="0"/>
    <n v="4"/>
    <n v="5"/>
  </r>
  <r>
    <x v="1"/>
    <x v="1"/>
    <s v="Sweden"/>
    <n v="0"/>
    <n v="0"/>
    <n v="24"/>
  </r>
  <r>
    <x v="1"/>
    <x v="2"/>
    <s v="Sweden"/>
    <n v="0"/>
    <n v="1"/>
    <n v="23"/>
  </r>
  <r>
    <x v="1"/>
    <x v="3"/>
    <s v="Sweden"/>
    <n v="0"/>
    <n v="2"/>
    <n v="31"/>
  </r>
  <r>
    <x v="1"/>
    <x v="4"/>
    <s v="Sweden"/>
    <n v="0"/>
    <n v="4"/>
    <n v="38"/>
  </r>
  <r>
    <x v="1"/>
    <x v="5"/>
    <s v="Sweden"/>
    <n v="0"/>
    <n v="0"/>
    <n v="28"/>
  </r>
  <r>
    <x v="1"/>
    <x v="6"/>
    <s v="Sweden"/>
    <n v="0"/>
    <n v="1"/>
    <n v="24"/>
  </r>
  <r>
    <x v="1"/>
    <x v="7"/>
    <s v="Sweden"/>
    <n v="0"/>
    <n v="0"/>
    <n v="29"/>
  </r>
  <r>
    <x v="1"/>
    <x v="8"/>
    <s v="Sweden"/>
    <n v="0"/>
    <n v="0"/>
    <n v="29"/>
  </r>
  <r>
    <x v="1"/>
    <x v="9"/>
    <s v="Sweden"/>
    <n v="0"/>
    <n v="9"/>
    <n v="36"/>
  </r>
  <r>
    <x v="1"/>
    <x v="10"/>
    <s v="Sweden"/>
    <n v="0"/>
    <n v="25"/>
    <n v="23"/>
  </r>
  <r>
    <x v="1"/>
    <x v="11"/>
    <s v="Sweden"/>
    <n v="0"/>
    <n v="79"/>
    <n v="3"/>
  </r>
  <r>
    <x v="2"/>
    <x v="0"/>
    <s v="Sweden"/>
    <n v="0"/>
    <n v="0"/>
    <n v="16"/>
  </r>
  <r>
    <x v="2"/>
    <x v="2"/>
    <s v="Sweden"/>
    <n v="0"/>
    <n v="0"/>
    <n v="4"/>
  </r>
  <r>
    <x v="2"/>
    <x v="3"/>
    <s v="Sweden"/>
    <n v="0"/>
    <n v="0"/>
    <n v="13"/>
  </r>
  <r>
    <x v="2"/>
    <x v="4"/>
    <s v="Sweden"/>
    <n v="0"/>
    <n v="0"/>
    <n v="24"/>
  </r>
  <r>
    <x v="2"/>
    <x v="5"/>
    <s v="Sweden"/>
    <n v="0"/>
    <n v="1"/>
    <n v="23"/>
  </r>
  <r>
    <x v="2"/>
    <x v="6"/>
    <s v="Sweden"/>
    <n v="0"/>
    <n v="0"/>
    <n v="23"/>
  </r>
  <r>
    <x v="2"/>
    <x v="7"/>
    <s v="Sweden"/>
    <n v="0"/>
    <n v="1"/>
    <n v="7"/>
  </r>
  <r>
    <x v="2"/>
    <x v="8"/>
    <s v="Sweden"/>
    <n v="0"/>
    <n v="0"/>
    <n v="11"/>
  </r>
  <r>
    <x v="2"/>
    <x v="9"/>
    <s v="Sweden"/>
    <n v="0"/>
    <n v="0"/>
    <n v="23"/>
  </r>
  <r>
    <x v="2"/>
    <x v="10"/>
    <s v="Sweden"/>
    <n v="0"/>
    <n v="1"/>
    <n v="34"/>
  </r>
  <r>
    <x v="2"/>
    <x v="11"/>
    <s v="Sweden"/>
    <n v="0"/>
    <n v="1"/>
    <n v="18"/>
  </r>
  <r>
    <x v="3"/>
    <x v="3"/>
    <s v="Sweden"/>
    <n v="0"/>
    <n v="0"/>
    <n v="1"/>
  </r>
  <r>
    <x v="3"/>
    <x v="4"/>
    <s v="Sweden"/>
    <n v="0"/>
    <n v="0"/>
    <n v="1"/>
  </r>
  <r>
    <x v="3"/>
    <x v="5"/>
    <s v="Sweden"/>
    <n v="0"/>
    <n v="1"/>
    <n v="1"/>
  </r>
  <r>
    <x v="3"/>
    <x v="6"/>
    <s v="Sweden"/>
    <n v="0"/>
    <n v="1"/>
    <n v="0"/>
  </r>
  <r>
    <x v="3"/>
    <x v="7"/>
    <s v="Sweden"/>
    <n v="0"/>
    <n v="0"/>
    <n v="1"/>
  </r>
  <r>
    <x v="3"/>
    <x v="8"/>
    <s v="Sweden"/>
    <n v="0"/>
    <n v="0"/>
    <n v="1"/>
  </r>
  <r>
    <x v="3"/>
    <x v="9"/>
    <s v="Sweden"/>
    <n v="0"/>
    <n v="1"/>
    <n v="0"/>
  </r>
  <r>
    <x v="3"/>
    <x v="10"/>
    <s v="Sweden"/>
    <n v="0"/>
    <n v="0"/>
    <n v="1"/>
  </r>
  <r>
    <x v="3"/>
    <x v="11"/>
    <s v="Sweden"/>
    <n v="0"/>
    <n v="0"/>
    <n v="1"/>
  </r>
  <r>
    <x v="0"/>
    <x v="0"/>
    <s v="Switzerland"/>
    <n v="28"/>
    <n v="10"/>
    <n v="9"/>
  </r>
  <r>
    <x v="0"/>
    <x v="1"/>
    <s v="Switzerland"/>
    <n v="32"/>
    <n v="16"/>
    <n v="12"/>
  </r>
  <r>
    <x v="0"/>
    <x v="2"/>
    <s v="Switzerland"/>
    <n v="69"/>
    <n v="35"/>
    <n v="14"/>
  </r>
  <r>
    <x v="0"/>
    <x v="3"/>
    <s v="Switzerland"/>
    <n v="66"/>
    <n v="24"/>
    <n v="10"/>
  </r>
  <r>
    <x v="0"/>
    <x v="4"/>
    <s v="Switzerland"/>
    <n v="56"/>
    <n v="38"/>
    <n v="19"/>
  </r>
  <r>
    <x v="0"/>
    <x v="5"/>
    <s v="Switzerland"/>
    <n v="42"/>
    <n v="25"/>
    <n v="22"/>
  </r>
  <r>
    <x v="0"/>
    <x v="6"/>
    <s v="Switzerland"/>
    <n v="37"/>
    <n v="26"/>
    <n v="20"/>
  </r>
  <r>
    <x v="0"/>
    <x v="7"/>
    <s v="Switzerland"/>
    <n v="44"/>
    <n v="37"/>
    <n v="10"/>
  </r>
  <r>
    <x v="0"/>
    <x v="8"/>
    <s v="Switzerland"/>
    <n v="42"/>
    <n v="20"/>
    <n v="5"/>
  </r>
  <r>
    <x v="0"/>
    <x v="0"/>
    <s v="UK"/>
    <n v="10"/>
    <n v="8"/>
    <n v="0"/>
  </r>
  <r>
    <x v="0"/>
    <x v="1"/>
    <s v="UK"/>
    <n v="6"/>
    <n v="3"/>
    <n v="0"/>
  </r>
  <r>
    <x v="0"/>
    <x v="2"/>
    <s v="UK"/>
    <n v="15"/>
    <n v="10"/>
    <n v="0"/>
  </r>
  <r>
    <x v="0"/>
    <x v="3"/>
    <s v="UK"/>
    <n v="10"/>
    <n v="5"/>
    <n v="0"/>
  </r>
  <r>
    <x v="0"/>
    <x v="4"/>
    <s v="UK"/>
    <n v="21"/>
    <n v="3"/>
    <n v="0"/>
  </r>
  <r>
    <x v="0"/>
    <x v="5"/>
    <s v="UK"/>
    <n v="25"/>
    <n v="7"/>
    <n v="0"/>
  </r>
  <r>
    <x v="0"/>
    <x v="6"/>
    <s v="UK"/>
    <n v="26"/>
    <n v="8"/>
    <n v="0"/>
  </r>
  <r>
    <x v="0"/>
    <x v="7"/>
    <s v="UK"/>
    <n v="17"/>
    <n v="14"/>
    <n v="0"/>
  </r>
  <r>
    <x v="0"/>
    <x v="8"/>
    <s v="UK"/>
    <n v="16"/>
    <n v="14"/>
    <n v="0"/>
  </r>
  <r>
    <x v="1"/>
    <x v="0"/>
    <s v="UK"/>
    <n v="2"/>
    <n v="11"/>
    <n v="0"/>
  </r>
  <r>
    <x v="1"/>
    <x v="1"/>
    <s v="UK"/>
    <n v="4"/>
    <n v="9"/>
    <n v="0"/>
  </r>
  <r>
    <x v="1"/>
    <x v="2"/>
    <s v="UK"/>
    <n v="104"/>
    <n v="11"/>
    <n v="0"/>
  </r>
  <r>
    <x v="1"/>
    <x v="3"/>
    <s v="UK"/>
    <n v="9"/>
    <n v="23"/>
    <n v="0"/>
  </r>
  <r>
    <x v="1"/>
    <x v="4"/>
    <s v="UK"/>
    <n v="5"/>
    <n v="11"/>
    <n v="0"/>
  </r>
  <r>
    <x v="1"/>
    <x v="5"/>
    <s v="UK"/>
    <n v="10"/>
    <n v="13"/>
    <n v="0"/>
  </r>
  <r>
    <x v="1"/>
    <x v="6"/>
    <s v="UK"/>
    <n v="3"/>
    <n v="6"/>
    <n v="0"/>
  </r>
  <r>
    <x v="1"/>
    <x v="7"/>
    <s v="UK"/>
    <n v="3"/>
    <n v="13"/>
    <n v="0"/>
  </r>
  <r>
    <x v="1"/>
    <x v="8"/>
    <s v="UK"/>
    <n v="9"/>
    <n v="12"/>
    <n v="0"/>
  </r>
  <r>
    <x v="1"/>
    <x v="9"/>
    <s v="UK"/>
    <n v="9"/>
    <n v="3"/>
    <n v="0"/>
  </r>
  <r>
    <x v="1"/>
    <x v="10"/>
    <s v="UK"/>
    <n v="5"/>
    <n v="24"/>
    <n v="0"/>
  </r>
  <r>
    <x v="1"/>
    <x v="11"/>
    <s v="UK"/>
    <n v="2"/>
    <n v="92"/>
    <n v="0"/>
  </r>
  <r>
    <x v="2"/>
    <x v="0"/>
    <s v="UK"/>
    <n v="12"/>
    <n v="11"/>
    <n v="0"/>
  </r>
  <r>
    <x v="2"/>
    <x v="1"/>
    <s v="UK"/>
    <n v="4"/>
    <n v="3"/>
    <n v="0"/>
  </r>
  <r>
    <x v="2"/>
    <x v="2"/>
    <s v="UK"/>
    <n v="13"/>
    <n v="12"/>
    <n v="0"/>
  </r>
  <r>
    <x v="2"/>
    <x v="3"/>
    <s v="UK"/>
    <n v="14"/>
    <n v="12"/>
    <n v="0"/>
  </r>
  <r>
    <x v="2"/>
    <x v="4"/>
    <s v="UK"/>
    <n v="12"/>
    <n v="1"/>
    <n v="0"/>
  </r>
  <r>
    <x v="2"/>
    <x v="5"/>
    <s v="UK"/>
    <n v="10"/>
    <n v="2"/>
    <n v="0"/>
  </r>
  <r>
    <x v="2"/>
    <x v="6"/>
    <s v="UK"/>
    <n v="14"/>
    <n v="6"/>
    <n v="0"/>
  </r>
  <r>
    <x v="2"/>
    <x v="7"/>
    <s v="UK"/>
    <n v="13"/>
    <n v="6"/>
    <n v="0"/>
  </r>
  <r>
    <x v="2"/>
    <x v="8"/>
    <s v="UK"/>
    <n v="72"/>
    <n v="5"/>
    <n v="0"/>
  </r>
  <r>
    <x v="2"/>
    <x v="9"/>
    <s v="UK"/>
    <n v="5"/>
    <n v="9"/>
    <n v="0"/>
  </r>
  <r>
    <x v="2"/>
    <x v="10"/>
    <s v="UK"/>
    <n v="5"/>
    <n v="9"/>
    <n v="0"/>
  </r>
  <r>
    <x v="2"/>
    <x v="11"/>
    <s v="UK"/>
    <n v="31"/>
    <n v="5"/>
    <n v="0"/>
  </r>
  <r>
    <x v="3"/>
    <x v="0"/>
    <s v="UK"/>
    <n v="5"/>
    <n v="1"/>
    <n v="0"/>
  </r>
  <r>
    <x v="3"/>
    <x v="1"/>
    <s v="UK"/>
    <n v="3"/>
    <n v="1"/>
    <n v="0"/>
  </r>
  <r>
    <x v="3"/>
    <x v="2"/>
    <s v="UK"/>
    <n v="10"/>
    <n v="1"/>
    <n v="0"/>
  </r>
  <r>
    <x v="3"/>
    <x v="3"/>
    <s v="UK"/>
    <n v="3"/>
    <n v="6"/>
    <n v="0"/>
  </r>
  <r>
    <x v="3"/>
    <x v="4"/>
    <s v="UK"/>
    <n v="5"/>
    <n v="3"/>
    <n v="0"/>
  </r>
  <r>
    <x v="3"/>
    <x v="5"/>
    <s v="UK"/>
    <n v="10"/>
    <n v="17"/>
    <n v="0"/>
  </r>
  <r>
    <x v="3"/>
    <x v="6"/>
    <s v="UK"/>
    <n v="15"/>
    <n v="3"/>
    <n v="0"/>
  </r>
  <r>
    <x v="3"/>
    <x v="7"/>
    <s v="UK"/>
    <n v="11"/>
    <n v="2"/>
    <n v="0"/>
  </r>
  <r>
    <x v="3"/>
    <x v="8"/>
    <s v="UK"/>
    <n v="22"/>
    <n v="8"/>
    <n v="0"/>
  </r>
  <r>
    <x v="3"/>
    <x v="9"/>
    <s v="UK"/>
    <n v="10"/>
    <n v="1"/>
    <n v="0"/>
  </r>
  <r>
    <x v="3"/>
    <x v="10"/>
    <s v="UK"/>
    <n v="14"/>
    <n v="4"/>
    <n v="0"/>
  </r>
  <r>
    <x v="3"/>
    <x v="11"/>
    <s v="UK"/>
    <n v="14"/>
    <n v="6"/>
    <n v="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grandTotalCaption="Total" showMissing="1" preserveFormatting="1" useAutoFormatting="1" itemPrintTitles="1" compactData="0" createdVersion="6" updatedVersion="6" indent="0" rowHeaderCaption="Year" multipleFieldFilters="0" showMemberPropertyTips="1">
  <location ref="I5:L59" firstHeaderRow="0" firstDataRow="1" firstDataCol="1"/>
  <pivotFields count="6">
    <pivotField axis="axisRow" subtotalTop="0" showAll="0">
      <items count="5">
        <item x="3"/>
        <item x="2"/>
        <item x="1"/>
        <item x="0"/>
        <item t="default"/>
      </items>
    </pivotField>
    <pivotField axis="axisRow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ubtotalTop="0" showAll="0"/>
    <pivotField dataField="1" subtotalTop="0" showAll="0"/>
    <pivotField dataField="1" subtotalTop="0" showAll="0"/>
    <pivotField dataField="1" subtotalTop="0" showAll="0"/>
  </pivotFields>
  <rowFields count="2">
    <field x="0"/>
    <field x="1"/>
  </rowFields>
  <rowItems count="5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otal _x000a_Mopeds" fld="3" baseField="0" baseItem="0"/>
    <dataField name="Total _x000a_motorcycles" fld="4" baseField="0" baseItem="0"/>
    <dataField name="Total _x000a_quadricycles" fld="5" baseField="0" baseItem="0"/>
  </dataFields>
  <formats count="30">
    <format dxfId="29">
      <pivotArea outline="0" fieldPosition="0" axis="axisRow" dataOnly="0" field="0" labelOnly="1" type="button"/>
    </format>
    <format dxfId="28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27">
      <pivotArea outline="0" fieldPosition="0" axis="axisRow" dataOnly="0" field="0" labelOnly="1" type="button"/>
    </format>
    <format dxfId="26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25">
      <pivotArea outline="0" fieldPosition="0" dataOnly="0" type="all"/>
    </format>
    <format dxfId="24">
      <pivotArea outline="0" fieldPosition="0" collapsedLevelsAreSubtotals="1"/>
    </format>
    <format dxfId="23">
      <pivotArea outline="0" fieldPosition="0" axis="axisRow" dataOnly="0" field="0" labelOnly="1" type="button"/>
    </format>
    <format dxfId="22">
      <pivotArea outline="0" fieldPosition="0" dataOnly="0" labelOnly="1">
        <references count="1">
          <reference field="0" count="0"/>
        </references>
      </pivotArea>
    </format>
    <format dxfId="21">
      <pivotArea outline="0" fieldPosition="0" dataOnly="0" labelOnly="1">
        <references count="1">
          <reference field="0" defaultSubtotal="1" count="0"/>
        </references>
      </pivotArea>
    </format>
    <format dxfId="20">
      <pivotArea outline="0" fieldPosition="0" dataOnly="0" grandRow="1" labelOnly="1"/>
    </format>
    <format dxfId="19">
      <pivotArea outline="0" fieldPosition="0" dataOnly="0" labelOnly="1">
        <references count="2">
          <reference field="0" count="1">
            <x v="0"/>
          </reference>
          <reference field="1" count="0"/>
        </references>
      </pivotArea>
    </format>
    <format dxfId="18">
      <pivotArea outline="0" fieldPosition="0" dataOnly="0" labelOnly="1">
        <references count="2">
          <reference field="0" count="1">
            <x v="1"/>
          </reference>
          <reference field="1" count="0"/>
        </references>
      </pivotArea>
    </format>
    <format dxfId="17">
      <pivotArea outline="0" fieldPosition="0" dataOnly="0" labelOnly="1">
        <references count="2">
          <reference field="0" count="1">
            <x v="2"/>
          </reference>
          <reference field="1" count="0"/>
        </references>
      </pivotArea>
    </format>
    <format dxfId="16">
      <pivotArea outline="0" fieldPosition="0" dataOnly="0" labelOnly="1">
        <references count="2">
          <reference field="0" count="1">
            <x v="3"/>
          </reference>
          <reference field="1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5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14">
      <pivotArea outline="0" fieldPosition="0" axis="axisRow" dataOnly="0" field="0" labelOnly="1" type="button"/>
    </format>
    <format dxfId="13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12">
      <pivotArea outline="0" fieldPosition="0" dataOnly="0" grandRow="1" labelOnly="1"/>
    </format>
    <format dxfId="11">
      <pivotArea outline="0" fieldPosition="0" dataOnly="0" type="all"/>
    </format>
    <format dxfId="10">
      <pivotArea outline="0" fieldPosition="0" collapsedLevelsAreSubtotals="1"/>
    </format>
    <format dxfId="9">
      <pivotArea outline="0" fieldPosition="0" axis="axisRow" dataOnly="0" field="0" labelOnly="1" type="button"/>
    </format>
    <format dxfId="8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grandRow="1" labelOnly="1"/>
    </format>
    <format dxfId="6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5">
      <pivotArea outline="0" fieldPosition="0" dataOnly="0" type="all"/>
    </format>
    <format dxfId="4">
      <pivotArea outline="0" fieldPosition="0" collapsedLevelsAreSubtotals="1"/>
    </format>
    <format dxfId="3">
      <pivotArea outline="0" fieldPosition="0" axis="axisRow" dataOnly="0" field="0" labelOnly="1" type="button"/>
    </format>
    <format dxfId="2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0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5033E-82D2-47DF-BE2B-F77B857E0448}">
  <dimension ref="A1:L38"/>
  <sheetViews>
    <sheetView showGridLines="0" tabSelected="1" workbookViewId="0" topLeftCell="A1"/>
  </sheetViews>
  <sheetFormatPr defaultColWidth="17.7109375" defaultRowHeight="15"/>
  <cols>
    <col min="1" max="1" width="4.421875" style="0" customWidth="1"/>
    <col min="2" max="11" width="14.7109375" style="0" customWidth="1"/>
  </cols>
  <sheetData>
    <row r="1" spans="1:12" ht="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3"/>
      <c r="B2" s="4" t="s">
        <v>0</v>
      </c>
      <c r="C2" s="3"/>
      <c r="D2" s="3"/>
      <c r="E2" s="3"/>
      <c r="F2" s="3"/>
      <c r="G2" s="3"/>
      <c r="H2" s="3"/>
      <c r="I2" s="5" t="s">
        <v>1</v>
      </c>
      <c r="J2" s="3" t="s">
        <v>2</v>
      </c>
      <c r="K2" s="3"/>
      <c r="L2" s="3"/>
    </row>
    <row r="3" spans="1:12" ht="15">
      <c r="A3" s="3"/>
      <c r="B3" s="4" t="s">
        <v>3</v>
      </c>
      <c r="C3" s="3"/>
      <c r="D3" s="3"/>
      <c r="E3" s="3"/>
      <c r="F3" s="3"/>
      <c r="G3" s="3"/>
      <c r="H3" s="3"/>
      <c r="I3" s="5" t="s">
        <v>4</v>
      </c>
      <c r="J3" s="3" t="s">
        <v>5</v>
      </c>
      <c r="K3" s="3"/>
      <c r="L3" s="3"/>
    </row>
    <row r="4" spans="1:12" ht="15">
      <c r="A4" s="3"/>
      <c r="B4" s="3"/>
      <c r="C4" s="3"/>
      <c r="D4" s="3"/>
      <c r="E4" s="3"/>
      <c r="F4" s="3"/>
      <c r="G4" s="3"/>
      <c r="H4" s="3"/>
      <c r="I4" s="5" t="s">
        <v>6</v>
      </c>
      <c r="J4" s="3" t="s">
        <v>7</v>
      </c>
      <c r="K4" s="3"/>
      <c r="L4" s="3"/>
    </row>
    <row r="5" spans="1:12" ht="1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55.8" customHeight="1">
      <c r="A6" s="2"/>
      <c r="B6" s="5" t="s">
        <v>8</v>
      </c>
      <c r="C6" s="6" t="s">
        <v>9</v>
      </c>
      <c r="D6" s="6" t="s">
        <v>10</v>
      </c>
      <c r="E6" s="5" t="s">
        <v>11</v>
      </c>
      <c r="F6" s="6" t="s">
        <v>12</v>
      </c>
      <c r="G6" s="6" t="s">
        <v>13</v>
      </c>
      <c r="H6" s="5" t="s">
        <v>11</v>
      </c>
      <c r="I6" s="6" t="s">
        <v>14</v>
      </c>
      <c r="J6" s="6" t="s">
        <v>15</v>
      </c>
      <c r="K6" s="5" t="s">
        <v>11</v>
      </c>
      <c r="L6" s="2"/>
    </row>
    <row r="7" spans="1:12" ht="15">
      <c r="A7" s="1"/>
      <c r="B7" s="5" t="s">
        <v>24</v>
      </c>
      <c r="C7" s="8">
        <f>F7+I7</f>
        <v>37508</v>
      </c>
      <c r="D7" s="8">
        <f>G7+J7</f>
        <v>36483</v>
      </c>
      <c r="E7" s="9">
        <f>((D7/C7)-1)*100</f>
        <v>-2.732750346592727</v>
      </c>
      <c r="F7" s="8">
        <v>25142</v>
      </c>
      <c r="G7" s="8">
        <v>23452</v>
      </c>
      <c r="H7" s="9">
        <f>((G7/F7)-1)*100</f>
        <v>-6.721820062047568</v>
      </c>
      <c r="I7" s="8">
        <v>12366</v>
      </c>
      <c r="J7" s="8">
        <v>13031</v>
      </c>
      <c r="K7" s="9">
        <f>((J7/I7)-1)*100</f>
        <v>5.377648390748835</v>
      </c>
      <c r="L7" s="1"/>
    </row>
    <row r="8" spans="1:12" ht="15">
      <c r="A8" s="1"/>
      <c r="B8" s="5" t="s">
        <v>27</v>
      </c>
      <c r="C8" s="8">
        <f>F8+I8</f>
        <v>28905</v>
      </c>
      <c r="D8" s="8">
        <f>G8+J8</f>
        <v>32238</v>
      </c>
      <c r="E8" s="9">
        <f>((D8/C8)-1)*100</f>
        <v>11.530877010897767</v>
      </c>
      <c r="F8" s="8">
        <v>20413</v>
      </c>
      <c r="G8" s="8">
        <v>19006</v>
      </c>
      <c r="H8" s="9">
        <f>((G8/F8)-1)*100</f>
        <v>-6.892666438054185</v>
      </c>
      <c r="I8" s="8">
        <v>8492</v>
      </c>
      <c r="J8" s="8">
        <v>13232</v>
      </c>
      <c r="K8" s="9">
        <f>((J8/I8)-1)*100</f>
        <v>55.81723975506358</v>
      </c>
      <c r="L8" s="1"/>
    </row>
    <row r="9" spans="1:12" ht="15">
      <c r="A9" s="1"/>
      <c r="B9" s="5" t="s">
        <v>16</v>
      </c>
      <c r="C9" s="7" t="s">
        <v>6</v>
      </c>
      <c r="D9" s="7" t="s">
        <v>6</v>
      </c>
      <c r="E9" s="7" t="s">
        <v>6</v>
      </c>
      <c r="F9" s="7" t="s">
        <v>6</v>
      </c>
      <c r="G9" s="7" t="s">
        <v>6</v>
      </c>
      <c r="H9" s="7" t="s">
        <v>6</v>
      </c>
      <c r="I9" s="7" t="s">
        <v>6</v>
      </c>
      <c r="J9" s="7" t="s">
        <v>6</v>
      </c>
      <c r="K9" s="7" t="s">
        <v>6</v>
      </c>
      <c r="L9" s="1"/>
    </row>
    <row r="10" spans="1:12" ht="15">
      <c r="A10" s="1"/>
      <c r="B10" s="5" t="s">
        <v>36</v>
      </c>
      <c r="C10" s="8">
        <f>F10+I10</f>
        <v>3327</v>
      </c>
      <c r="D10" s="8">
        <f>G10+J10</f>
        <v>3475</v>
      </c>
      <c r="E10" s="9">
        <f>((D10/C10)-1)*100</f>
        <v>4.448452058911934</v>
      </c>
      <c r="F10" s="8">
        <v>1633</v>
      </c>
      <c r="G10" s="8">
        <v>2057</v>
      </c>
      <c r="H10" s="9">
        <f>((G10/F10)-1)*100</f>
        <v>25.964482547458665</v>
      </c>
      <c r="I10" s="8">
        <v>1694</v>
      </c>
      <c r="J10" s="8">
        <v>1418</v>
      </c>
      <c r="K10" s="9">
        <f>((J10/I10)-1)*100</f>
        <v>-16.292798110979934</v>
      </c>
      <c r="L10" s="1"/>
    </row>
    <row r="11" spans="1:12" ht="15">
      <c r="A11" s="1"/>
      <c r="B11" s="5" t="s">
        <v>17</v>
      </c>
      <c r="C11" s="7" t="s">
        <v>6</v>
      </c>
      <c r="D11" s="7" t="s">
        <v>6</v>
      </c>
      <c r="E11" s="7" t="s">
        <v>6</v>
      </c>
      <c r="F11" s="7" t="s">
        <v>6</v>
      </c>
      <c r="G11" s="7" t="s">
        <v>6</v>
      </c>
      <c r="H11" s="7" t="s">
        <v>6</v>
      </c>
      <c r="I11" s="7" t="s">
        <v>6</v>
      </c>
      <c r="J11" s="7" t="s">
        <v>6</v>
      </c>
      <c r="K11" s="7" t="s">
        <v>6</v>
      </c>
      <c r="L11" s="1"/>
    </row>
    <row r="12" spans="1:12" ht="15">
      <c r="A12" s="1"/>
      <c r="B12" s="5" t="s">
        <v>30</v>
      </c>
      <c r="C12" s="8">
        <f aca="true" t="shared" si="0" ref="C12:D18">F12+I12</f>
        <v>12998</v>
      </c>
      <c r="D12" s="8">
        <f t="shared" si="0"/>
        <v>12087</v>
      </c>
      <c r="E12" s="9">
        <f aca="true" t="shared" si="1" ref="E12:E24">((D12/C12)-1)*100</f>
        <v>-7.008770580089241</v>
      </c>
      <c r="F12" s="8">
        <v>12077</v>
      </c>
      <c r="G12" s="8">
        <v>11200</v>
      </c>
      <c r="H12" s="9">
        <f aca="true" t="shared" si="2" ref="H12:H24">((G12/F12)-1)*100</f>
        <v>-7.261737186387352</v>
      </c>
      <c r="I12" s="8">
        <v>921</v>
      </c>
      <c r="J12" s="8">
        <v>887</v>
      </c>
      <c r="K12" s="9">
        <f aca="true" t="shared" si="3" ref="K12:K18">((J12/I12)-1)*100</f>
        <v>-3.6916395222584164</v>
      </c>
      <c r="L12" s="1"/>
    </row>
    <row r="13" spans="1:12" ht="15">
      <c r="A13" s="1"/>
      <c r="B13" s="5" t="s">
        <v>34</v>
      </c>
      <c r="C13" s="8">
        <f t="shared" si="0"/>
        <v>7281</v>
      </c>
      <c r="D13" s="8">
        <f t="shared" si="0"/>
        <v>8018</v>
      </c>
      <c r="E13" s="9">
        <f t="shared" si="1"/>
        <v>10.12223595659938</v>
      </c>
      <c r="F13" s="8">
        <v>2777</v>
      </c>
      <c r="G13" s="8">
        <v>2492</v>
      </c>
      <c r="H13" s="9">
        <f t="shared" si="2"/>
        <v>-10.26287360460929</v>
      </c>
      <c r="I13" s="8">
        <v>4504</v>
      </c>
      <c r="J13" s="8">
        <v>5526</v>
      </c>
      <c r="K13" s="9">
        <f t="shared" si="3"/>
        <v>22.69094138543517</v>
      </c>
      <c r="L13" s="1"/>
    </row>
    <row r="14" spans="1:12" ht="15">
      <c r="A14" s="1"/>
      <c r="B14" s="5" t="s">
        <v>42</v>
      </c>
      <c r="C14" s="8">
        <f t="shared" si="0"/>
        <v>1099</v>
      </c>
      <c r="D14" s="8">
        <f t="shared" si="0"/>
        <v>1022</v>
      </c>
      <c r="E14" s="9">
        <f t="shared" si="1"/>
        <v>-7.006369426751591</v>
      </c>
      <c r="F14" s="8">
        <v>533</v>
      </c>
      <c r="G14" s="8">
        <v>488</v>
      </c>
      <c r="H14" s="9">
        <f t="shared" si="2"/>
        <v>-8.442776735459667</v>
      </c>
      <c r="I14" s="8">
        <v>566</v>
      </c>
      <c r="J14" s="8">
        <v>534</v>
      </c>
      <c r="K14" s="9">
        <f t="shared" si="3"/>
        <v>-5.653710247349819</v>
      </c>
      <c r="L14" s="1"/>
    </row>
    <row r="15" spans="1:12" ht="15">
      <c r="A15" s="1"/>
      <c r="B15" s="5" t="s">
        <v>33</v>
      </c>
      <c r="C15" s="8">
        <f t="shared" si="0"/>
        <v>7346</v>
      </c>
      <c r="D15" s="8">
        <f t="shared" si="0"/>
        <v>7737</v>
      </c>
      <c r="E15" s="9">
        <f t="shared" si="1"/>
        <v>5.322624557582367</v>
      </c>
      <c r="F15" s="8">
        <v>2726</v>
      </c>
      <c r="G15" s="8">
        <v>2616</v>
      </c>
      <c r="H15" s="9">
        <f t="shared" si="2"/>
        <v>-4.03521643433602</v>
      </c>
      <c r="I15" s="8">
        <v>4620</v>
      </c>
      <c r="J15" s="8">
        <v>5121</v>
      </c>
      <c r="K15" s="9">
        <f t="shared" si="3"/>
        <v>10.844155844155834</v>
      </c>
      <c r="L15" s="1"/>
    </row>
    <row r="16" spans="1:12" ht="15">
      <c r="A16" s="1"/>
      <c r="B16" s="5" t="s">
        <v>20</v>
      </c>
      <c r="C16" s="8">
        <f t="shared" si="0"/>
        <v>198513</v>
      </c>
      <c r="D16" s="8">
        <f t="shared" si="0"/>
        <v>206596</v>
      </c>
      <c r="E16" s="9">
        <f t="shared" si="1"/>
        <v>4.071773636991027</v>
      </c>
      <c r="F16" s="8">
        <v>129835</v>
      </c>
      <c r="G16" s="8">
        <v>132950</v>
      </c>
      <c r="H16" s="9">
        <f t="shared" si="2"/>
        <v>2.3991989833249905</v>
      </c>
      <c r="I16" s="8">
        <v>68678</v>
      </c>
      <c r="J16" s="8">
        <v>73646</v>
      </c>
      <c r="K16" s="9">
        <f t="shared" si="3"/>
        <v>7.233757535164109</v>
      </c>
      <c r="L16" s="1"/>
    </row>
    <row r="17" spans="1:12" ht="15">
      <c r="A17" s="1"/>
      <c r="B17" s="5" t="s">
        <v>21</v>
      </c>
      <c r="C17" s="8">
        <f t="shared" si="0"/>
        <v>168418</v>
      </c>
      <c r="D17" s="8">
        <f t="shared" si="0"/>
        <v>149334</v>
      </c>
      <c r="E17" s="9">
        <f t="shared" si="1"/>
        <v>-11.331330380363147</v>
      </c>
      <c r="F17" s="8">
        <v>143367</v>
      </c>
      <c r="G17" s="8">
        <v>126592</v>
      </c>
      <c r="H17" s="9">
        <f t="shared" si="2"/>
        <v>-11.700740058730396</v>
      </c>
      <c r="I17" s="8">
        <v>25051</v>
      </c>
      <c r="J17" s="8">
        <v>22742</v>
      </c>
      <c r="K17" s="9">
        <f t="shared" si="3"/>
        <v>-9.217196918286696</v>
      </c>
      <c r="L17" s="1"/>
    </row>
    <row r="18" spans="1:12" ht="15">
      <c r="A18" s="1"/>
      <c r="B18" s="5" t="s">
        <v>25</v>
      </c>
      <c r="C18" s="8">
        <f t="shared" si="0"/>
        <v>33714</v>
      </c>
      <c r="D18" s="8">
        <f t="shared" si="0"/>
        <v>23668</v>
      </c>
      <c r="E18" s="9">
        <f t="shared" si="1"/>
        <v>-29.797710150086022</v>
      </c>
      <c r="F18" s="8">
        <v>27969</v>
      </c>
      <c r="G18" s="8">
        <v>21616</v>
      </c>
      <c r="H18" s="9">
        <f t="shared" si="2"/>
        <v>-22.71443383746291</v>
      </c>
      <c r="I18" s="8">
        <v>5745</v>
      </c>
      <c r="J18" s="8">
        <v>2052</v>
      </c>
      <c r="K18" s="9">
        <f t="shared" si="3"/>
        <v>-64.28198433420366</v>
      </c>
      <c r="L18" s="1"/>
    </row>
    <row r="19" spans="1:12" ht="15">
      <c r="A19" s="1"/>
      <c r="B19" s="5" t="s">
        <v>38</v>
      </c>
      <c r="C19" s="8">
        <f>F19</f>
        <v>1918</v>
      </c>
      <c r="D19" s="8">
        <f>G19</f>
        <v>1352</v>
      </c>
      <c r="E19" s="9">
        <f t="shared" si="1"/>
        <v>-29.509906152241918</v>
      </c>
      <c r="F19" s="8">
        <v>1918</v>
      </c>
      <c r="G19" s="8">
        <v>1352</v>
      </c>
      <c r="H19" s="9">
        <f t="shared" si="2"/>
        <v>-29.509906152241918</v>
      </c>
      <c r="I19" s="7" t="s">
        <v>6</v>
      </c>
      <c r="J19" s="7" t="s">
        <v>6</v>
      </c>
      <c r="K19" s="7" t="s">
        <v>6</v>
      </c>
      <c r="L19" s="1"/>
    </row>
    <row r="20" spans="1:12" ht="15">
      <c r="A20" s="1"/>
      <c r="B20" s="5" t="s">
        <v>39</v>
      </c>
      <c r="C20" s="8">
        <f aca="true" t="shared" si="4" ref="C20:D24">F20+I20</f>
        <v>1512</v>
      </c>
      <c r="D20" s="8">
        <f t="shared" si="4"/>
        <v>1293</v>
      </c>
      <c r="E20" s="9">
        <f t="shared" si="1"/>
        <v>-14.484126984126988</v>
      </c>
      <c r="F20" s="8">
        <v>1328</v>
      </c>
      <c r="G20" s="8">
        <v>1170</v>
      </c>
      <c r="H20" s="9">
        <f t="shared" si="2"/>
        <v>-11.897590361445786</v>
      </c>
      <c r="I20" s="8">
        <v>184</v>
      </c>
      <c r="J20" s="8">
        <v>123</v>
      </c>
      <c r="K20" s="9">
        <f>((J20/I20)-1)*100</f>
        <v>-33.152173913043484</v>
      </c>
      <c r="L20" s="1"/>
    </row>
    <row r="21" spans="1:12" ht="15">
      <c r="A21" s="1"/>
      <c r="B21" s="5" t="s">
        <v>19</v>
      </c>
      <c r="C21" s="8">
        <f t="shared" si="4"/>
        <v>186597</v>
      </c>
      <c r="D21" s="8">
        <f t="shared" si="4"/>
        <v>197159</v>
      </c>
      <c r="E21" s="9">
        <f t="shared" si="1"/>
        <v>5.660326800538051</v>
      </c>
      <c r="F21" s="8">
        <v>166717</v>
      </c>
      <c r="G21" s="8">
        <v>177336</v>
      </c>
      <c r="H21" s="9">
        <f t="shared" si="2"/>
        <v>6.369476418121733</v>
      </c>
      <c r="I21" s="8">
        <v>19880</v>
      </c>
      <c r="J21" s="8">
        <v>19823</v>
      </c>
      <c r="K21" s="9">
        <f>((J21/I21)-1)*100</f>
        <v>-0.28672032193158836</v>
      </c>
      <c r="L21" s="1"/>
    </row>
    <row r="22" spans="1:12" ht="15">
      <c r="A22" s="1"/>
      <c r="B22" s="5" t="s">
        <v>41</v>
      </c>
      <c r="C22" s="8">
        <f t="shared" si="4"/>
        <v>1455</v>
      </c>
      <c r="D22" s="8">
        <f t="shared" si="4"/>
        <v>1406</v>
      </c>
      <c r="E22" s="9">
        <f t="shared" si="1"/>
        <v>-3.3676975945017174</v>
      </c>
      <c r="F22" s="8">
        <v>593</v>
      </c>
      <c r="G22" s="8">
        <v>577</v>
      </c>
      <c r="H22" s="9">
        <f t="shared" si="2"/>
        <v>-2.6981450252951067</v>
      </c>
      <c r="I22" s="8">
        <v>862</v>
      </c>
      <c r="J22" s="8">
        <v>829</v>
      </c>
      <c r="K22" s="9">
        <f>((J22/I22)-1)*100</f>
        <v>-3.828306264501158</v>
      </c>
      <c r="L22" s="1"/>
    </row>
    <row r="23" spans="1:12" ht="15">
      <c r="A23" s="1"/>
      <c r="B23" s="5" t="s">
        <v>43</v>
      </c>
      <c r="C23" s="8">
        <f t="shared" si="4"/>
        <v>1046</v>
      </c>
      <c r="D23" s="8">
        <f t="shared" si="4"/>
        <v>810</v>
      </c>
      <c r="E23" s="9">
        <f t="shared" si="1"/>
        <v>-22.562141491395792</v>
      </c>
      <c r="F23" s="8">
        <v>369</v>
      </c>
      <c r="G23" s="8">
        <v>344</v>
      </c>
      <c r="H23" s="9">
        <f t="shared" si="2"/>
        <v>-6.77506775067751</v>
      </c>
      <c r="I23" s="8">
        <v>677</v>
      </c>
      <c r="J23" s="8">
        <v>466</v>
      </c>
      <c r="K23" s="9">
        <f>((J23/I23)-1)*100</f>
        <v>-31.166912850812412</v>
      </c>
      <c r="L23" s="1"/>
    </row>
    <row r="24" spans="1:12" ht="15">
      <c r="A24" s="1"/>
      <c r="B24" s="5" t="s">
        <v>37</v>
      </c>
      <c r="C24" s="8">
        <f t="shared" si="4"/>
        <v>2413</v>
      </c>
      <c r="D24" s="8">
        <f t="shared" si="4"/>
        <v>2127</v>
      </c>
      <c r="E24" s="9">
        <f t="shared" si="1"/>
        <v>-11.85246581019478</v>
      </c>
      <c r="F24" s="8">
        <v>1607</v>
      </c>
      <c r="G24" s="8">
        <v>1682</v>
      </c>
      <c r="H24" s="9">
        <f t="shared" si="2"/>
        <v>4.667081518357197</v>
      </c>
      <c r="I24" s="8">
        <v>806</v>
      </c>
      <c r="J24" s="8">
        <v>445</v>
      </c>
      <c r="K24" s="9">
        <f>((J24/I24)-1)*100</f>
        <v>-44.78908188585608</v>
      </c>
      <c r="L24" s="1"/>
    </row>
    <row r="25" spans="1:12" ht="15">
      <c r="A25" s="1"/>
      <c r="B25" s="5" t="s">
        <v>18</v>
      </c>
      <c r="C25" s="7" t="s">
        <v>6</v>
      </c>
      <c r="D25" s="7" t="s">
        <v>6</v>
      </c>
      <c r="E25" s="7" t="s">
        <v>6</v>
      </c>
      <c r="F25" s="7" t="s">
        <v>6</v>
      </c>
      <c r="G25" s="7" t="s">
        <v>6</v>
      </c>
      <c r="H25" s="7" t="s">
        <v>6</v>
      </c>
      <c r="I25" s="7" t="s">
        <v>6</v>
      </c>
      <c r="J25" s="7" t="s">
        <v>6</v>
      </c>
      <c r="K25" s="7" t="s">
        <v>6</v>
      </c>
      <c r="L25" s="1"/>
    </row>
    <row r="26" spans="1:12" ht="15">
      <c r="A26" s="1"/>
      <c r="B26" s="5" t="s">
        <v>29</v>
      </c>
      <c r="C26" s="8">
        <f aca="true" t="shared" si="5" ref="C26:D32">F26+I26</f>
        <v>66800</v>
      </c>
      <c r="D26" s="8">
        <f t="shared" si="5"/>
        <v>70368</v>
      </c>
      <c r="E26" s="9">
        <f aca="true" t="shared" si="6" ref="E26:E34">((D26/C26)-1)*100</f>
        <v>5.34131736526946</v>
      </c>
      <c r="F26" s="8">
        <v>11422</v>
      </c>
      <c r="G26" s="8">
        <v>11696</v>
      </c>
      <c r="H26" s="9">
        <f aca="true" t="shared" si="7" ref="H26:H34">((G26/F26)-1)*100</f>
        <v>2.3988793556294796</v>
      </c>
      <c r="I26" s="8">
        <v>55378</v>
      </c>
      <c r="J26" s="8">
        <v>58672</v>
      </c>
      <c r="K26" s="9">
        <f aca="true" t="shared" si="8" ref="K26:K32">((J26/I26)-1)*100</f>
        <v>5.948210480696314</v>
      </c>
      <c r="L26" s="1"/>
    </row>
    <row r="27" spans="1:12" ht="15">
      <c r="A27" s="1"/>
      <c r="B27" s="5" t="s">
        <v>28</v>
      </c>
      <c r="C27" s="8">
        <f t="shared" si="5"/>
        <v>40761</v>
      </c>
      <c r="D27" s="8">
        <f t="shared" si="5"/>
        <v>33310</v>
      </c>
      <c r="E27" s="9">
        <f t="shared" si="6"/>
        <v>-18.27972817153651</v>
      </c>
      <c r="F27" s="8">
        <v>19329</v>
      </c>
      <c r="G27" s="8">
        <v>12760</v>
      </c>
      <c r="H27" s="9">
        <f t="shared" si="7"/>
        <v>-33.98520358011279</v>
      </c>
      <c r="I27" s="8">
        <v>21432</v>
      </c>
      <c r="J27" s="8">
        <v>20550</v>
      </c>
      <c r="K27" s="9">
        <f t="shared" si="8"/>
        <v>-4.115341545352747</v>
      </c>
      <c r="L27" s="1"/>
    </row>
    <row r="28" spans="1:12" ht="15">
      <c r="A28" s="1"/>
      <c r="B28" s="5" t="s">
        <v>26</v>
      </c>
      <c r="C28" s="8">
        <f t="shared" si="5"/>
        <v>17948</v>
      </c>
      <c r="D28" s="8">
        <f t="shared" si="5"/>
        <v>22479</v>
      </c>
      <c r="E28" s="9">
        <f t="shared" si="6"/>
        <v>25.24515266324938</v>
      </c>
      <c r="F28" s="8">
        <v>15873</v>
      </c>
      <c r="G28" s="8">
        <v>20190</v>
      </c>
      <c r="H28" s="9">
        <f t="shared" si="7"/>
        <v>27.19712719712719</v>
      </c>
      <c r="I28" s="8">
        <v>2075</v>
      </c>
      <c r="J28" s="8">
        <v>2289</v>
      </c>
      <c r="K28" s="9">
        <f t="shared" si="8"/>
        <v>10.313253012048197</v>
      </c>
      <c r="L28" s="1"/>
    </row>
    <row r="29" spans="1:12" ht="15">
      <c r="A29" s="1"/>
      <c r="B29" s="5" t="s">
        <v>40</v>
      </c>
      <c r="C29" s="8">
        <f t="shared" si="5"/>
        <v>1399</v>
      </c>
      <c r="D29" s="8">
        <f t="shared" si="5"/>
        <v>1255</v>
      </c>
      <c r="E29" s="9">
        <f t="shared" si="6"/>
        <v>-10.293066476054324</v>
      </c>
      <c r="F29" s="8">
        <v>793</v>
      </c>
      <c r="G29" s="8">
        <v>945</v>
      </c>
      <c r="H29" s="9">
        <f t="shared" si="7"/>
        <v>19.167717528373274</v>
      </c>
      <c r="I29" s="8">
        <v>606</v>
      </c>
      <c r="J29" s="8">
        <v>310</v>
      </c>
      <c r="K29" s="9">
        <f t="shared" si="8"/>
        <v>-48.84488448844885</v>
      </c>
      <c r="L29" s="1"/>
    </row>
    <row r="30" spans="1:12" ht="15">
      <c r="A30" s="1"/>
      <c r="B30" s="5" t="s">
        <v>32</v>
      </c>
      <c r="C30" s="8">
        <f t="shared" si="5"/>
        <v>5259</v>
      </c>
      <c r="D30" s="8">
        <f t="shared" si="5"/>
        <v>4763</v>
      </c>
      <c r="E30" s="9">
        <f t="shared" si="6"/>
        <v>-9.431450846168477</v>
      </c>
      <c r="F30" s="8">
        <v>4963</v>
      </c>
      <c r="G30" s="8">
        <v>4522</v>
      </c>
      <c r="H30" s="9">
        <f t="shared" si="7"/>
        <v>-8.885754583921013</v>
      </c>
      <c r="I30" s="8">
        <v>296</v>
      </c>
      <c r="J30" s="8">
        <v>241</v>
      </c>
      <c r="K30" s="9">
        <f t="shared" si="8"/>
        <v>-18.581081081081084</v>
      </c>
      <c r="L30" s="1"/>
    </row>
    <row r="31" spans="1:12" ht="15">
      <c r="A31" s="1"/>
      <c r="B31" s="5" t="s">
        <v>35</v>
      </c>
      <c r="C31" s="8">
        <f t="shared" si="5"/>
        <v>4178</v>
      </c>
      <c r="D31" s="8">
        <f t="shared" si="5"/>
        <v>20063</v>
      </c>
      <c r="E31" s="9">
        <f t="shared" si="6"/>
        <v>380.20584011488745</v>
      </c>
      <c r="F31" s="8">
        <v>1899</v>
      </c>
      <c r="G31" s="8">
        <v>2122</v>
      </c>
      <c r="H31" s="9">
        <f t="shared" si="7"/>
        <v>11.74302264349658</v>
      </c>
      <c r="I31" s="8">
        <v>2279</v>
      </c>
      <c r="J31" s="8">
        <v>17941</v>
      </c>
      <c r="K31" s="9">
        <f t="shared" si="8"/>
        <v>687.2312417727073</v>
      </c>
      <c r="L31" s="1"/>
    </row>
    <row r="32" spans="1:12" ht="15">
      <c r="A32" s="1"/>
      <c r="B32" s="5" t="s">
        <v>22</v>
      </c>
      <c r="C32" s="8">
        <f t="shared" si="5"/>
        <v>127718</v>
      </c>
      <c r="D32" s="8">
        <f t="shared" si="5"/>
        <v>120302</v>
      </c>
      <c r="E32" s="9">
        <f t="shared" si="6"/>
        <v>-5.806542539031301</v>
      </c>
      <c r="F32" s="8">
        <v>114989</v>
      </c>
      <c r="G32" s="8">
        <v>105184</v>
      </c>
      <c r="H32" s="9">
        <f t="shared" si="7"/>
        <v>-8.526902573289618</v>
      </c>
      <c r="I32" s="8">
        <v>12729</v>
      </c>
      <c r="J32" s="8">
        <v>15118</v>
      </c>
      <c r="K32" s="9">
        <f t="shared" si="8"/>
        <v>18.768167177311646</v>
      </c>
      <c r="L32" s="1"/>
    </row>
    <row r="33" spans="1:12" ht="15">
      <c r="A33" s="1"/>
      <c r="B33" s="5" t="s">
        <v>31</v>
      </c>
      <c r="C33" s="8">
        <f>F33</f>
        <v>9631</v>
      </c>
      <c r="D33" s="8">
        <f>G33</f>
        <v>8756</v>
      </c>
      <c r="E33" s="9">
        <f t="shared" si="6"/>
        <v>-9.085245561208598</v>
      </c>
      <c r="F33" s="8">
        <v>9631</v>
      </c>
      <c r="G33" s="8">
        <v>8756</v>
      </c>
      <c r="H33" s="9">
        <f t="shared" si="7"/>
        <v>-9.085245561208598</v>
      </c>
      <c r="I33" s="7" t="s">
        <v>6</v>
      </c>
      <c r="J33" s="7" t="s">
        <v>6</v>
      </c>
      <c r="K33" s="7" t="s">
        <v>6</v>
      </c>
      <c r="L33" s="1"/>
    </row>
    <row r="34" spans="1:12" ht="15">
      <c r="A34" s="1"/>
      <c r="B34" s="5" t="s">
        <v>23</v>
      </c>
      <c r="C34" s="8">
        <f>F34+I34</f>
        <v>101408</v>
      </c>
      <c r="D34" s="8">
        <f>G34+J34</f>
        <v>85505</v>
      </c>
      <c r="E34" s="9">
        <f t="shared" si="6"/>
        <v>-15.682194698643103</v>
      </c>
      <c r="F34" s="8">
        <v>94808</v>
      </c>
      <c r="G34" s="8">
        <v>80222</v>
      </c>
      <c r="H34" s="9">
        <f t="shared" si="7"/>
        <v>-15.384777655894021</v>
      </c>
      <c r="I34" s="8">
        <v>6600</v>
      </c>
      <c r="J34" s="8">
        <v>5283</v>
      </c>
      <c r="K34" s="9">
        <f>((J34/I34)-1)*100</f>
        <v>-19.954545454545457</v>
      </c>
      <c r="L34" s="1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">
      <c r="A36" s="3"/>
      <c r="B36" s="5" t="s">
        <v>44</v>
      </c>
      <c r="C36" s="10">
        <f>SUM(C7:C34)</f>
        <v>1069152</v>
      </c>
      <c r="D36" s="10">
        <f>SUM(D7:D34)</f>
        <v>1051606</v>
      </c>
      <c r="E36" s="11">
        <f aca="true" t="shared" si="9" ref="E36">((D36/C36)-1)*100</f>
        <v>-1.6411137050671987</v>
      </c>
      <c r="F36" s="10">
        <f>SUM(F7:F34)</f>
        <v>812711</v>
      </c>
      <c r="G36" s="10">
        <f>SUM(G7:G34)</f>
        <v>771327</v>
      </c>
      <c r="H36" s="11">
        <f aca="true" t="shared" si="10" ref="H36">((G36/F36)-1)*100</f>
        <v>-5.092093007231357</v>
      </c>
      <c r="I36" s="10">
        <f>SUM(I7:I34)</f>
        <v>256441</v>
      </c>
      <c r="J36" s="10">
        <f>SUM(J7:J34)</f>
        <v>280279</v>
      </c>
      <c r="K36" s="11">
        <f>((J36/I36)-1)*100</f>
        <v>9.295705444917157</v>
      </c>
      <c r="L36" s="3"/>
    </row>
    <row r="37" spans="1:12" ht="15">
      <c r="A37" s="1"/>
      <c r="B37" s="2"/>
      <c r="C37" s="1"/>
      <c r="D37" s="1"/>
      <c r="E37" s="1"/>
      <c r="F37" s="1"/>
      <c r="G37" s="1"/>
      <c r="H37" s="12"/>
      <c r="I37" s="1"/>
      <c r="J37" s="1"/>
      <c r="K37" s="12"/>
      <c r="L37" s="1"/>
    </row>
    <row r="38" spans="1:12" ht="15">
      <c r="A38" s="1"/>
      <c r="B38" s="2"/>
      <c r="C38" s="1"/>
      <c r="D38" s="1"/>
      <c r="E38" s="1"/>
      <c r="F38" s="1"/>
      <c r="G38" s="1"/>
      <c r="H38" s="1"/>
      <c r="I38" s="1"/>
      <c r="J38" s="1"/>
      <c r="K38" s="12"/>
      <c r="L38" s="1"/>
    </row>
  </sheetData>
  <autoFilter ref="B6:K6">
    <sortState ref="B7:K38">
      <sortCondition sortBy="value" ref="B7:B38"/>
    </sortState>
  </autoFilter>
  <printOptions/>
  <pageMargins left="0.7" right="0.7" top="0.75" bottom="0.75" header="0.3" footer="0.3"/>
  <pageSetup orientation="portrait" paperSize="9"/>
  <ignoredErrors>
    <ignoredError sqref="E36 H36 C19:D19 C33:D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65AD2-3329-4B7A-8D08-AB6806A0849E}">
  <dimension ref="A1:H232"/>
  <sheetViews>
    <sheetView showGridLines="0" workbookViewId="0" topLeftCell="A1"/>
  </sheetViews>
  <sheetFormatPr defaultColWidth="17.7109375" defaultRowHeight="15"/>
  <cols>
    <col min="1" max="1" width="4.421875" style="0" customWidth="1"/>
    <col min="2" max="7" width="14.7109375" style="0" customWidth="1"/>
  </cols>
  <sheetData>
    <row r="1" spans="1:8" ht="15">
      <c r="A1" s="1"/>
      <c r="B1" s="2"/>
      <c r="C1" s="1"/>
      <c r="D1" s="1"/>
      <c r="E1" s="1"/>
      <c r="F1" s="1"/>
      <c r="G1" s="1"/>
      <c r="H1" s="1"/>
    </row>
    <row r="2" spans="1:8" ht="15">
      <c r="A2" s="3"/>
      <c r="B2" s="4" t="s">
        <v>45</v>
      </c>
      <c r="C2" s="3"/>
      <c r="D2" s="3"/>
      <c r="E2" s="3"/>
      <c r="G2" s="5" t="s">
        <v>1</v>
      </c>
      <c r="H2" s="3" t="s">
        <v>2</v>
      </c>
    </row>
    <row r="3" spans="1:8" ht="15">
      <c r="A3" s="3"/>
      <c r="B3" s="4" t="s">
        <v>3</v>
      </c>
      <c r="C3" s="3"/>
      <c r="D3" s="3"/>
      <c r="E3" s="3"/>
      <c r="G3" s="5" t="s">
        <v>4</v>
      </c>
      <c r="H3" s="3" t="s">
        <v>5</v>
      </c>
    </row>
    <row r="4" spans="1:8" ht="15">
      <c r="A4" s="3"/>
      <c r="B4" s="4"/>
      <c r="C4" s="3"/>
      <c r="D4" s="3"/>
      <c r="E4" s="3"/>
      <c r="G4" s="5" t="s">
        <v>6</v>
      </c>
      <c r="H4" s="3" t="s">
        <v>7</v>
      </c>
    </row>
    <row r="5" spans="1:8" ht="15">
      <c r="A5" s="3"/>
      <c r="B5" s="2"/>
      <c r="C5" s="3"/>
      <c r="D5" s="3"/>
      <c r="E5" s="3"/>
      <c r="F5" s="3"/>
      <c r="G5" s="3"/>
      <c r="H5" s="3"/>
    </row>
    <row r="6" spans="1:8" ht="55.8" customHeight="1">
      <c r="A6" s="2"/>
      <c r="B6" s="5" t="s">
        <v>8</v>
      </c>
      <c r="C6" s="5" t="s">
        <v>46</v>
      </c>
      <c r="D6" s="6" t="s">
        <v>56</v>
      </c>
      <c r="E6" s="6" t="s">
        <v>57</v>
      </c>
      <c r="F6" s="6" t="s">
        <v>58</v>
      </c>
      <c r="G6" s="6" t="s">
        <v>59</v>
      </c>
      <c r="H6" s="2"/>
    </row>
    <row r="7" spans="1:8" ht="15">
      <c r="A7" s="13"/>
      <c r="B7" s="5" t="s">
        <v>24</v>
      </c>
      <c r="C7" s="14">
        <v>9</v>
      </c>
      <c r="D7" s="21">
        <v>2045</v>
      </c>
      <c r="E7" s="21">
        <v>1477</v>
      </c>
      <c r="F7" s="21">
        <v>1248</v>
      </c>
      <c r="G7" s="21">
        <v>1202</v>
      </c>
      <c r="H7" s="13"/>
    </row>
    <row r="8" spans="1:8" ht="15">
      <c r="A8" s="1"/>
      <c r="B8" s="5" t="s">
        <v>24</v>
      </c>
      <c r="C8" s="14">
        <v>8</v>
      </c>
      <c r="D8" s="21">
        <v>2820</v>
      </c>
      <c r="E8" s="21">
        <v>2684</v>
      </c>
      <c r="F8" s="21">
        <v>1494</v>
      </c>
      <c r="G8" s="21">
        <v>1800</v>
      </c>
      <c r="H8" s="1"/>
    </row>
    <row r="9" spans="1:8" ht="15">
      <c r="A9" s="1"/>
      <c r="B9" s="5" t="s">
        <v>24</v>
      </c>
      <c r="C9" s="14">
        <v>7</v>
      </c>
      <c r="D9" s="21">
        <v>3257</v>
      </c>
      <c r="E9" s="21">
        <v>3231</v>
      </c>
      <c r="F9" s="21">
        <v>1751</v>
      </c>
      <c r="G9" s="21">
        <v>1844</v>
      </c>
      <c r="H9" s="1"/>
    </row>
    <row r="10" spans="1:8" ht="15">
      <c r="A10" s="1"/>
      <c r="B10" s="5" t="s">
        <v>24</v>
      </c>
      <c r="C10" s="14">
        <v>6</v>
      </c>
      <c r="D10" s="21">
        <v>3600</v>
      </c>
      <c r="E10" s="21">
        <v>3632</v>
      </c>
      <c r="F10" s="21">
        <v>1532</v>
      </c>
      <c r="G10" s="21">
        <v>1711</v>
      </c>
      <c r="H10" s="1"/>
    </row>
    <row r="11" spans="1:8" ht="15">
      <c r="A11" s="1"/>
      <c r="B11" s="5" t="s">
        <v>24</v>
      </c>
      <c r="C11" s="14">
        <v>5</v>
      </c>
      <c r="D11" s="21">
        <v>3612</v>
      </c>
      <c r="E11" s="21">
        <v>3895</v>
      </c>
      <c r="F11" s="21">
        <v>1620</v>
      </c>
      <c r="G11" s="21">
        <v>1756</v>
      </c>
      <c r="H11" s="1"/>
    </row>
    <row r="12" spans="1:8" ht="15">
      <c r="A12" s="1"/>
      <c r="B12" s="5" t="s">
        <v>24</v>
      </c>
      <c r="C12" s="14">
        <v>4</v>
      </c>
      <c r="D12" s="21">
        <v>4961</v>
      </c>
      <c r="E12" s="21">
        <v>3687</v>
      </c>
      <c r="F12" s="21">
        <v>1884</v>
      </c>
      <c r="G12" s="21">
        <v>1901</v>
      </c>
      <c r="H12" s="1"/>
    </row>
    <row r="13" spans="1:8" ht="15">
      <c r="A13" s="1"/>
      <c r="B13" s="5" t="s">
        <v>24</v>
      </c>
      <c r="C13" s="14">
        <v>3</v>
      </c>
      <c r="D13" s="21">
        <v>3768</v>
      </c>
      <c r="E13" s="21">
        <v>4364</v>
      </c>
      <c r="F13" s="21">
        <v>1853</v>
      </c>
      <c r="G13" s="21">
        <v>1920</v>
      </c>
      <c r="H13" s="1"/>
    </row>
    <row r="14" spans="1:8" ht="15">
      <c r="A14" s="1"/>
      <c r="B14" s="5" t="s">
        <v>24</v>
      </c>
      <c r="C14" s="14">
        <v>2</v>
      </c>
      <c r="D14" s="21">
        <v>886</v>
      </c>
      <c r="E14" s="21">
        <v>394</v>
      </c>
      <c r="F14" s="21">
        <v>726</v>
      </c>
      <c r="G14" s="21">
        <v>697</v>
      </c>
      <c r="H14" s="1"/>
    </row>
    <row r="15" spans="1:8" ht="15">
      <c r="A15" s="1"/>
      <c r="B15" s="5" t="s">
        <v>24</v>
      </c>
      <c r="C15" s="14">
        <v>1</v>
      </c>
      <c r="D15" s="21">
        <v>193</v>
      </c>
      <c r="E15" s="21">
        <v>88</v>
      </c>
      <c r="F15" s="21">
        <v>258</v>
      </c>
      <c r="G15" s="21">
        <v>200</v>
      </c>
      <c r="H15" s="1"/>
    </row>
    <row r="16" spans="1:8" ht="15">
      <c r="A16" s="1"/>
      <c r="B16" s="5" t="s">
        <v>27</v>
      </c>
      <c r="C16" s="14">
        <v>9</v>
      </c>
      <c r="D16" s="21">
        <v>2023</v>
      </c>
      <c r="E16" s="21">
        <v>1535</v>
      </c>
      <c r="F16" s="21">
        <v>852</v>
      </c>
      <c r="G16" s="21">
        <v>1951</v>
      </c>
      <c r="H16" s="1"/>
    </row>
    <row r="17" spans="1:8" ht="15">
      <c r="A17" s="1"/>
      <c r="B17" s="5" t="s">
        <v>27</v>
      </c>
      <c r="C17" s="14">
        <v>8</v>
      </c>
      <c r="D17" s="21">
        <v>1860</v>
      </c>
      <c r="E17" s="21">
        <v>1729</v>
      </c>
      <c r="F17" s="21">
        <v>828</v>
      </c>
      <c r="G17" s="21">
        <v>1743</v>
      </c>
      <c r="H17" s="1"/>
    </row>
    <row r="18" spans="1:8" ht="15">
      <c r="A18" s="1"/>
      <c r="B18" s="5" t="s">
        <v>27</v>
      </c>
      <c r="C18" s="14">
        <v>7</v>
      </c>
      <c r="D18" s="21">
        <v>2129</v>
      </c>
      <c r="E18" s="21">
        <v>2069</v>
      </c>
      <c r="F18" s="21">
        <v>1026</v>
      </c>
      <c r="G18" s="21">
        <v>1655</v>
      </c>
      <c r="H18" s="1"/>
    </row>
    <row r="19" spans="1:8" ht="15">
      <c r="A19" s="1"/>
      <c r="B19" s="5" t="s">
        <v>27</v>
      </c>
      <c r="C19" s="14">
        <v>6</v>
      </c>
      <c r="D19" s="21">
        <v>2626</v>
      </c>
      <c r="E19" s="21">
        <v>2865</v>
      </c>
      <c r="F19" s="21">
        <v>1283</v>
      </c>
      <c r="G19" s="21">
        <v>2001</v>
      </c>
      <c r="H19" s="1"/>
    </row>
    <row r="20" spans="1:8" ht="15">
      <c r="A20" s="1"/>
      <c r="B20" s="5" t="s">
        <v>27</v>
      </c>
      <c r="C20" s="14">
        <v>5</v>
      </c>
      <c r="D20" s="21">
        <v>2687</v>
      </c>
      <c r="E20" s="21">
        <v>2667</v>
      </c>
      <c r="F20" s="21">
        <v>979</v>
      </c>
      <c r="G20" s="21">
        <v>1569</v>
      </c>
      <c r="H20" s="1"/>
    </row>
    <row r="21" spans="1:8" ht="15">
      <c r="A21" s="1"/>
      <c r="B21" s="5" t="s">
        <v>27</v>
      </c>
      <c r="C21" s="14">
        <v>4</v>
      </c>
      <c r="D21" s="21">
        <v>2695</v>
      </c>
      <c r="E21" s="21">
        <v>2517</v>
      </c>
      <c r="F21" s="21">
        <v>974</v>
      </c>
      <c r="G21" s="21">
        <v>1302</v>
      </c>
      <c r="H21" s="1"/>
    </row>
    <row r="22" spans="1:8" ht="15">
      <c r="A22" s="1"/>
      <c r="B22" s="5" t="s">
        <v>27</v>
      </c>
      <c r="C22" s="14">
        <v>3</v>
      </c>
      <c r="D22" s="21">
        <v>2829</v>
      </c>
      <c r="E22" s="21">
        <v>2813</v>
      </c>
      <c r="F22" s="21">
        <v>807</v>
      </c>
      <c r="G22" s="21">
        <v>1388</v>
      </c>
      <c r="H22" s="1"/>
    </row>
    <row r="23" spans="1:8" ht="15">
      <c r="A23" s="1"/>
      <c r="B23" s="5" t="s">
        <v>27</v>
      </c>
      <c r="C23" s="14">
        <v>2</v>
      </c>
      <c r="D23" s="21">
        <v>2277</v>
      </c>
      <c r="E23" s="21">
        <v>1857</v>
      </c>
      <c r="F23" s="21">
        <v>933</v>
      </c>
      <c r="G23" s="21">
        <v>1003</v>
      </c>
      <c r="H23" s="1"/>
    </row>
    <row r="24" spans="1:8" ht="15">
      <c r="A24" s="1"/>
      <c r="B24" s="5" t="s">
        <v>27</v>
      </c>
      <c r="C24" s="14">
        <v>1</v>
      </c>
      <c r="D24" s="21">
        <v>1287</v>
      </c>
      <c r="E24" s="21">
        <v>954</v>
      </c>
      <c r="F24" s="21">
        <v>810</v>
      </c>
      <c r="G24" s="21">
        <v>620</v>
      </c>
      <c r="H24" s="1"/>
    </row>
    <row r="25" spans="1:8" ht="15">
      <c r="A25" s="1"/>
      <c r="B25" s="5" t="s">
        <v>36</v>
      </c>
      <c r="C25" s="14">
        <v>9</v>
      </c>
      <c r="D25" s="21">
        <v>169</v>
      </c>
      <c r="E25" s="21">
        <v>133</v>
      </c>
      <c r="F25" s="21">
        <v>68</v>
      </c>
      <c r="G25" s="21">
        <v>150</v>
      </c>
      <c r="H25" s="1"/>
    </row>
    <row r="26" spans="1:8" ht="15">
      <c r="A26" s="1"/>
      <c r="B26" s="5" t="s">
        <v>36</v>
      </c>
      <c r="C26" s="14">
        <v>8</v>
      </c>
      <c r="D26" s="21">
        <v>175</v>
      </c>
      <c r="E26" s="21">
        <v>249</v>
      </c>
      <c r="F26" s="21">
        <v>163</v>
      </c>
      <c r="G26" s="21">
        <v>181</v>
      </c>
      <c r="H26" s="1"/>
    </row>
    <row r="27" spans="1:8" ht="15">
      <c r="A27" s="1"/>
      <c r="B27" s="5" t="s">
        <v>36</v>
      </c>
      <c r="C27" s="14">
        <v>7</v>
      </c>
      <c r="D27" s="21">
        <v>296</v>
      </c>
      <c r="E27" s="21">
        <v>336</v>
      </c>
      <c r="F27" s="21">
        <v>293</v>
      </c>
      <c r="G27" s="21">
        <v>298</v>
      </c>
      <c r="H27" s="1"/>
    </row>
    <row r="28" spans="1:8" ht="15">
      <c r="A28" s="1"/>
      <c r="B28" s="5" t="s">
        <v>36</v>
      </c>
      <c r="C28" s="14">
        <v>6</v>
      </c>
      <c r="D28" s="21">
        <v>222</v>
      </c>
      <c r="E28" s="21">
        <v>376</v>
      </c>
      <c r="F28" s="21">
        <v>199</v>
      </c>
      <c r="G28" s="21">
        <v>297</v>
      </c>
      <c r="H28" s="1"/>
    </row>
    <row r="29" spans="1:8" ht="15">
      <c r="A29" s="1"/>
      <c r="B29" s="5" t="s">
        <v>36</v>
      </c>
      <c r="C29" s="14">
        <v>5</v>
      </c>
      <c r="D29" s="21">
        <v>274</v>
      </c>
      <c r="E29" s="21">
        <v>386</v>
      </c>
      <c r="F29" s="21">
        <v>199</v>
      </c>
      <c r="G29" s="21">
        <v>200</v>
      </c>
      <c r="H29" s="1"/>
    </row>
    <row r="30" spans="1:8" ht="15">
      <c r="A30" s="1"/>
      <c r="B30" s="5" t="s">
        <v>36</v>
      </c>
      <c r="C30" s="14">
        <v>4</v>
      </c>
      <c r="D30" s="21">
        <v>280</v>
      </c>
      <c r="E30" s="21">
        <v>262</v>
      </c>
      <c r="F30" s="21">
        <v>162</v>
      </c>
      <c r="G30" s="21">
        <v>134</v>
      </c>
      <c r="H30" s="1"/>
    </row>
    <row r="31" spans="1:8" ht="15">
      <c r="A31" s="1"/>
      <c r="B31" s="5" t="s">
        <v>36</v>
      </c>
      <c r="C31" s="14">
        <v>3</v>
      </c>
      <c r="D31" s="21">
        <v>135</v>
      </c>
      <c r="E31" s="21">
        <v>219</v>
      </c>
      <c r="F31" s="21">
        <v>98</v>
      </c>
      <c r="G31" s="21">
        <v>113</v>
      </c>
      <c r="H31" s="1"/>
    </row>
    <row r="32" spans="1:8" ht="15">
      <c r="A32" s="1"/>
      <c r="B32" s="5" t="s">
        <v>36</v>
      </c>
      <c r="C32" s="14">
        <v>2</v>
      </c>
      <c r="D32" s="21">
        <v>54</v>
      </c>
      <c r="E32" s="21">
        <v>61</v>
      </c>
      <c r="F32" s="21">
        <v>476</v>
      </c>
      <c r="G32" s="21">
        <v>32</v>
      </c>
      <c r="H32" s="1"/>
    </row>
    <row r="33" spans="1:8" ht="15">
      <c r="A33" s="1"/>
      <c r="B33" s="5" t="s">
        <v>36</v>
      </c>
      <c r="C33" s="14">
        <v>1</v>
      </c>
      <c r="D33" s="21">
        <v>28</v>
      </c>
      <c r="E33" s="21">
        <v>35</v>
      </c>
      <c r="F33" s="21">
        <v>36</v>
      </c>
      <c r="G33" s="21">
        <v>13</v>
      </c>
      <c r="H33" s="1"/>
    </row>
    <row r="34" spans="1:8" ht="15">
      <c r="A34" s="1"/>
      <c r="B34" s="5" t="s">
        <v>30</v>
      </c>
      <c r="C34" s="14">
        <v>9</v>
      </c>
      <c r="D34" s="21">
        <v>921</v>
      </c>
      <c r="E34" s="21">
        <v>707</v>
      </c>
      <c r="F34" s="21">
        <v>78</v>
      </c>
      <c r="G34" s="21">
        <v>92</v>
      </c>
      <c r="H34" s="1"/>
    </row>
    <row r="35" spans="1:8" ht="15">
      <c r="A35" s="1"/>
      <c r="B35" s="5" t="s">
        <v>30</v>
      </c>
      <c r="C35" s="14">
        <v>8</v>
      </c>
      <c r="D35" s="21">
        <v>1437</v>
      </c>
      <c r="E35" s="21">
        <v>1340</v>
      </c>
      <c r="F35" s="21">
        <v>135</v>
      </c>
      <c r="G35" s="21">
        <v>122</v>
      </c>
      <c r="H35" s="1"/>
    </row>
    <row r="36" spans="1:8" ht="15">
      <c r="A36" s="1"/>
      <c r="B36" s="5" t="s">
        <v>30</v>
      </c>
      <c r="C36" s="14">
        <v>7</v>
      </c>
      <c r="D36" s="21">
        <v>1548</v>
      </c>
      <c r="E36" s="21">
        <v>1502</v>
      </c>
      <c r="F36" s="21">
        <v>125</v>
      </c>
      <c r="G36" s="21">
        <v>130</v>
      </c>
      <c r="H36" s="1"/>
    </row>
    <row r="37" spans="1:8" ht="15">
      <c r="A37" s="1"/>
      <c r="B37" s="5" t="s">
        <v>30</v>
      </c>
      <c r="C37" s="14">
        <v>6</v>
      </c>
      <c r="D37" s="21">
        <v>2034</v>
      </c>
      <c r="E37" s="21">
        <v>1937</v>
      </c>
      <c r="F37" s="21">
        <v>143</v>
      </c>
      <c r="G37" s="21">
        <v>133</v>
      </c>
      <c r="H37" s="1"/>
    </row>
    <row r="38" spans="1:8" ht="15">
      <c r="A38" s="1"/>
      <c r="B38" s="5" t="s">
        <v>30</v>
      </c>
      <c r="C38" s="14">
        <v>5</v>
      </c>
      <c r="D38" s="21">
        <v>2045</v>
      </c>
      <c r="E38" s="21">
        <v>1790</v>
      </c>
      <c r="F38" s="21">
        <v>134</v>
      </c>
      <c r="G38" s="21">
        <v>145</v>
      </c>
      <c r="H38" s="1"/>
    </row>
    <row r="39" spans="1:8" ht="15">
      <c r="A39" s="1"/>
      <c r="B39" s="5" t="s">
        <v>30</v>
      </c>
      <c r="C39" s="14">
        <v>4</v>
      </c>
      <c r="D39" s="21">
        <v>1993</v>
      </c>
      <c r="E39" s="21">
        <v>1608</v>
      </c>
      <c r="F39" s="21">
        <v>140</v>
      </c>
      <c r="G39" s="21">
        <v>84</v>
      </c>
      <c r="H39" s="1"/>
    </row>
    <row r="40" spans="1:8" ht="15">
      <c r="A40" s="1"/>
      <c r="B40" s="5" t="s">
        <v>30</v>
      </c>
      <c r="C40" s="14">
        <v>3</v>
      </c>
      <c r="D40" s="21">
        <v>1244</v>
      </c>
      <c r="E40" s="21">
        <v>1540</v>
      </c>
      <c r="F40" s="21">
        <v>91</v>
      </c>
      <c r="G40" s="21">
        <v>110</v>
      </c>
      <c r="H40" s="1"/>
    </row>
    <row r="41" spans="1:8" ht="15">
      <c r="A41" s="1"/>
      <c r="B41" s="5" t="s">
        <v>30</v>
      </c>
      <c r="C41" s="14">
        <v>2</v>
      </c>
      <c r="D41" s="21">
        <v>599</v>
      </c>
      <c r="E41" s="21">
        <v>376</v>
      </c>
      <c r="F41" s="21">
        <v>43</v>
      </c>
      <c r="G41" s="21">
        <v>35</v>
      </c>
      <c r="H41" s="1"/>
    </row>
    <row r="42" spans="1:8" ht="15">
      <c r="A42" s="1"/>
      <c r="B42" s="5" t="s">
        <v>30</v>
      </c>
      <c r="C42" s="14">
        <v>1</v>
      </c>
      <c r="D42" s="21">
        <v>256</v>
      </c>
      <c r="E42" s="21">
        <v>400</v>
      </c>
      <c r="F42" s="21">
        <v>32</v>
      </c>
      <c r="G42" s="21">
        <v>36</v>
      </c>
      <c r="H42" s="1"/>
    </row>
    <row r="43" spans="1:8" ht="15">
      <c r="A43" s="1"/>
      <c r="B43" s="5" t="s">
        <v>34</v>
      </c>
      <c r="C43" s="14">
        <v>9</v>
      </c>
      <c r="D43" s="21">
        <v>201</v>
      </c>
      <c r="E43" s="21">
        <v>82</v>
      </c>
      <c r="F43" s="21">
        <v>499</v>
      </c>
      <c r="G43" s="21">
        <v>513</v>
      </c>
      <c r="H43" s="1"/>
    </row>
    <row r="44" spans="1:8" ht="15">
      <c r="A44" s="1"/>
      <c r="B44" s="5" t="s">
        <v>34</v>
      </c>
      <c r="C44" s="14">
        <v>8</v>
      </c>
      <c r="D44" s="21">
        <v>260</v>
      </c>
      <c r="E44" s="21">
        <v>246</v>
      </c>
      <c r="F44" s="21">
        <v>547</v>
      </c>
      <c r="G44" s="21">
        <v>707</v>
      </c>
      <c r="H44" s="1"/>
    </row>
    <row r="45" spans="1:8" ht="15">
      <c r="A45" s="1"/>
      <c r="B45" s="5" t="s">
        <v>34</v>
      </c>
      <c r="C45" s="14">
        <v>7</v>
      </c>
      <c r="D45" s="21">
        <v>278</v>
      </c>
      <c r="E45" s="21">
        <v>234</v>
      </c>
      <c r="F45" s="21">
        <v>431</v>
      </c>
      <c r="G45" s="21">
        <v>621</v>
      </c>
      <c r="H45" s="1"/>
    </row>
    <row r="46" spans="1:8" ht="15">
      <c r="A46" s="1"/>
      <c r="B46" s="5" t="s">
        <v>34</v>
      </c>
      <c r="C46" s="14">
        <v>6</v>
      </c>
      <c r="D46" s="21">
        <v>457</v>
      </c>
      <c r="E46" s="21">
        <v>336</v>
      </c>
      <c r="F46" s="21">
        <v>605</v>
      </c>
      <c r="G46" s="21">
        <v>615</v>
      </c>
      <c r="H46" s="1"/>
    </row>
    <row r="47" spans="1:8" ht="15">
      <c r="A47" s="1"/>
      <c r="B47" s="5" t="s">
        <v>34</v>
      </c>
      <c r="C47" s="14">
        <v>5</v>
      </c>
      <c r="D47" s="21">
        <v>455</v>
      </c>
      <c r="E47" s="21">
        <v>421</v>
      </c>
      <c r="F47" s="21">
        <v>571</v>
      </c>
      <c r="G47" s="21">
        <v>858</v>
      </c>
      <c r="H47" s="1"/>
    </row>
    <row r="48" spans="1:8" ht="15">
      <c r="A48" s="1"/>
      <c r="B48" s="5" t="s">
        <v>34</v>
      </c>
      <c r="C48" s="14">
        <v>4</v>
      </c>
      <c r="D48" s="21">
        <v>447</v>
      </c>
      <c r="E48" s="21">
        <v>458</v>
      </c>
      <c r="F48" s="21">
        <v>530</v>
      </c>
      <c r="G48" s="21">
        <v>725</v>
      </c>
      <c r="H48" s="1"/>
    </row>
    <row r="49" spans="1:8" ht="15">
      <c r="A49" s="1"/>
      <c r="B49" s="5" t="s">
        <v>34</v>
      </c>
      <c r="C49" s="14">
        <v>3</v>
      </c>
      <c r="D49" s="21">
        <v>475</v>
      </c>
      <c r="E49" s="21">
        <v>541</v>
      </c>
      <c r="F49" s="21">
        <v>567</v>
      </c>
      <c r="G49" s="21">
        <v>697</v>
      </c>
      <c r="H49" s="1"/>
    </row>
    <row r="50" spans="1:8" ht="15">
      <c r="A50" s="1"/>
      <c r="B50" s="5" t="s">
        <v>34</v>
      </c>
      <c r="C50" s="14">
        <v>2</v>
      </c>
      <c r="D50" s="21">
        <v>146</v>
      </c>
      <c r="E50" s="21">
        <v>133</v>
      </c>
      <c r="F50" s="21">
        <v>379</v>
      </c>
      <c r="G50" s="21">
        <v>409</v>
      </c>
      <c r="H50" s="1"/>
    </row>
    <row r="51" spans="1:8" ht="15">
      <c r="A51" s="1"/>
      <c r="B51" s="5" t="s">
        <v>34</v>
      </c>
      <c r="C51" s="14">
        <v>1</v>
      </c>
      <c r="D51" s="21">
        <v>58</v>
      </c>
      <c r="E51" s="21">
        <v>41</v>
      </c>
      <c r="F51" s="21">
        <v>375</v>
      </c>
      <c r="G51" s="21">
        <v>381</v>
      </c>
      <c r="H51" s="1"/>
    </row>
    <row r="52" spans="1:8" ht="15">
      <c r="A52" s="1"/>
      <c r="B52" s="5" t="s">
        <v>42</v>
      </c>
      <c r="C52" s="14">
        <v>9</v>
      </c>
      <c r="D52" s="21">
        <v>26</v>
      </c>
      <c r="E52" s="21">
        <v>24</v>
      </c>
      <c r="F52" s="21">
        <v>42</v>
      </c>
      <c r="G52" s="21">
        <v>37</v>
      </c>
      <c r="H52" s="1"/>
    </row>
    <row r="53" spans="1:8" ht="15">
      <c r="A53" s="1"/>
      <c r="B53" s="5" t="s">
        <v>42</v>
      </c>
      <c r="C53" s="14">
        <v>8</v>
      </c>
      <c r="D53" s="21">
        <v>37</v>
      </c>
      <c r="E53" s="21">
        <v>48</v>
      </c>
      <c r="F53" s="21">
        <v>47</v>
      </c>
      <c r="G53" s="21">
        <v>74</v>
      </c>
      <c r="H53" s="1"/>
    </row>
    <row r="54" spans="1:8" ht="15">
      <c r="A54" s="1"/>
      <c r="B54" s="5" t="s">
        <v>42</v>
      </c>
      <c r="C54" s="14">
        <v>7</v>
      </c>
      <c r="D54" s="21">
        <v>63</v>
      </c>
      <c r="E54" s="21">
        <v>53</v>
      </c>
      <c r="F54" s="21">
        <v>91</v>
      </c>
      <c r="G54" s="21">
        <v>107</v>
      </c>
      <c r="H54" s="1"/>
    </row>
    <row r="55" spans="1:8" ht="15">
      <c r="A55" s="1"/>
      <c r="B55" s="5" t="s">
        <v>42</v>
      </c>
      <c r="C55" s="14">
        <v>6</v>
      </c>
      <c r="D55" s="21">
        <v>71</v>
      </c>
      <c r="E55" s="21">
        <v>63</v>
      </c>
      <c r="F55" s="21">
        <v>97</v>
      </c>
      <c r="G55" s="21">
        <v>92</v>
      </c>
      <c r="H55" s="1"/>
    </row>
    <row r="56" spans="1:8" ht="15">
      <c r="A56" s="1"/>
      <c r="B56" s="5" t="s">
        <v>42</v>
      </c>
      <c r="C56" s="14">
        <v>5</v>
      </c>
      <c r="D56" s="21">
        <v>100</v>
      </c>
      <c r="E56" s="21">
        <v>95</v>
      </c>
      <c r="F56" s="21">
        <v>122</v>
      </c>
      <c r="G56" s="21">
        <v>102</v>
      </c>
      <c r="H56" s="1"/>
    </row>
    <row r="57" spans="1:8" ht="15">
      <c r="A57" s="1"/>
      <c r="B57" s="5" t="s">
        <v>42</v>
      </c>
      <c r="C57" s="14">
        <v>4</v>
      </c>
      <c r="D57" s="21">
        <v>128</v>
      </c>
      <c r="E57" s="21">
        <v>102</v>
      </c>
      <c r="F57" s="21">
        <v>120</v>
      </c>
      <c r="G57" s="21">
        <v>72</v>
      </c>
      <c r="H57" s="1"/>
    </row>
    <row r="58" spans="1:8" ht="15">
      <c r="A58" s="1"/>
      <c r="B58" s="5" t="s">
        <v>42</v>
      </c>
      <c r="C58" s="14">
        <v>3</v>
      </c>
      <c r="D58" s="21">
        <v>72</v>
      </c>
      <c r="E58" s="21">
        <v>67</v>
      </c>
      <c r="F58" s="21">
        <v>37</v>
      </c>
      <c r="G58" s="21">
        <v>32</v>
      </c>
      <c r="H58" s="1"/>
    </row>
    <row r="59" spans="1:8" ht="15">
      <c r="A59" s="1"/>
      <c r="B59" s="5" t="s">
        <v>42</v>
      </c>
      <c r="C59" s="14">
        <v>2</v>
      </c>
      <c r="D59" s="21">
        <v>24</v>
      </c>
      <c r="E59" s="21">
        <v>20</v>
      </c>
      <c r="F59" s="21">
        <v>8</v>
      </c>
      <c r="G59" s="21">
        <v>13</v>
      </c>
      <c r="H59" s="1"/>
    </row>
    <row r="60" spans="1:8" ht="15">
      <c r="A60" s="1"/>
      <c r="B60" s="5" t="s">
        <v>42</v>
      </c>
      <c r="C60" s="14">
        <v>1</v>
      </c>
      <c r="D60" s="21">
        <v>12</v>
      </c>
      <c r="E60" s="21">
        <v>16</v>
      </c>
      <c r="F60" s="21">
        <v>2</v>
      </c>
      <c r="G60" s="21">
        <v>5</v>
      </c>
      <c r="H60" s="1"/>
    </row>
    <row r="61" spans="1:8" ht="15">
      <c r="A61" s="1"/>
      <c r="B61" s="5" t="s">
        <v>33</v>
      </c>
      <c r="C61" s="14">
        <v>9</v>
      </c>
      <c r="D61" s="21">
        <v>197</v>
      </c>
      <c r="E61" s="21">
        <v>145</v>
      </c>
      <c r="F61" s="21">
        <v>366</v>
      </c>
      <c r="G61" s="21">
        <v>486</v>
      </c>
      <c r="H61" s="1"/>
    </row>
    <row r="62" spans="1:8" ht="15">
      <c r="A62" s="1"/>
      <c r="B62" s="5" t="s">
        <v>33</v>
      </c>
      <c r="C62" s="14">
        <v>8</v>
      </c>
      <c r="D62" s="21">
        <v>182</v>
      </c>
      <c r="E62" s="21">
        <v>204</v>
      </c>
      <c r="F62" s="21">
        <v>545</v>
      </c>
      <c r="G62" s="21">
        <v>644</v>
      </c>
      <c r="H62" s="1"/>
    </row>
    <row r="63" spans="1:8" ht="15">
      <c r="A63" s="1"/>
      <c r="B63" s="5" t="s">
        <v>33</v>
      </c>
      <c r="C63" s="14">
        <v>7</v>
      </c>
      <c r="D63" s="21">
        <v>279</v>
      </c>
      <c r="E63" s="21">
        <v>257</v>
      </c>
      <c r="F63" s="21">
        <v>706</v>
      </c>
      <c r="G63" s="21">
        <v>679</v>
      </c>
      <c r="H63" s="1"/>
    </row>
    <row r="64" spans="1:8" ht="15">
      <c r="A64" s="1"/>
      <c r="B64" s="5" t="s">
        <v>33</v>
      </c>
      <c r="C64" s="14">
        <v>6</v>
      </c>
      <c r="D64" s="21">
        <v>383</v>
      </c>
      <c r="E64" s="21">
        <v>418</v>
      </c>
      <c r="F64" s="21">
        <v>705</v>
      </c>
      <c r="G64" s="21">
        <v>878</v>
      </c>
      <c r="H64" s="1"/>
    </row>
    <row r="65" spans="1:8" ht="15">
      <c r="A65" s="1"/>
      <c r="B65" s="5" t="s">
        <v>33</v>
      </c>
      <c r="C65" s="14">
        <v>5</v>
      </c>
      <c r="D65" s="21">
        <v>582</v>
      </c>
      <c r="E65" s="21">
        <v>591</v>
      </c>
      <c r="F65" s="21">
        <v>945</v>
      </c>
      <c r="G65" s="21">
        <v>966</v>
      </c>
      <c r="H65" s="1"/>
    </row>
    <row r="66" spans="1:8" ht="15">
      <c r="A66" s="1"/>
      <c r="B66" s="5" t="s">
        <v>33</v>
      </c>
      <c r="C66" s="14">
        <v>4</v>
      </c>
      <c r="D66" s="21">
        <v>694</v>
      </c>
      <c r="E66" s="21">
        <v>535</v>
      </c>
      <c r="F66" s="21">
        <v>884</v>
      </c>
      <c r="G66" s="21">
        <v>845</v>
      </c>
      <c r="H66" s="1"/>
    </row>
    <row r="67" spans="1:8" ht="15">
      <c r="A67" s="1"/>
      <c r="B67" s="5" t="s">
        <v>33</v>
      </c>
      <c r="C67" s="14">
        <v>3</v>
      </c>
      <c r="D67" s="21">
        <v>244</v>
      </c>
      <c r="E67" s="21">
        <v>267</v>
      </c>
      <c r="F67" s="21">
        <v>342</v>
      </c>
      <c r="G67" s="21">
        <v>424</v>
      </c>
      <c r="H67" s="1"/>
    </row>
    <row r="68" spans="1:8" ht="15">
      <c r="A68" s="1"/>
      <c r="B68" s="5" t="s">
        <v>33</v>
      </c>
      <c r="C68" s="14">
        <v>2</v>
      </c>
      <c r="D68" s="21">
        <v>93</v>
      </c>
      <c r="E68" s="21">
        <v>136</v>
      </c>
      <c r="F68" s="21">
        <v>85</v>
      </c>
      <c r="G68" s="21">
        <v>121</v>
      </c>
      <c r="H68" s="1"/>
    </row>
    <row r="69" spans="1:8" ht="15">
      <c r="A69" s="1"/>
      <c r="B69" s="5" t="s">
        <v>33</v>
      </c>
      <c r="C69" s="14">
        <v>1</v>
      </c>
      <c r="D69" s="21">
        <v>72</v>
      </c>
      <c r="E69" s="21">
        <v>63</v>
      </c>
      <c r="F69" s="21">
        <v>42</v>
      </c>
      <c r="G69" s="21">
        <v>78</v>
      </c>
      <c r="H69" s="1"/>
    </row>
    <row r="70" spans="1:8" ht="15">
      <c r="A70" s="1"/>
      <c r="B70" s="5" t="s">
        <v>20</v>
      </c>
      <c r="C70" s="14">
        <v>9</v>
      </c>
      <c r="D70" s="21">
        <v>14289</v>
      </c>
      <c r="E70" s="21">
        <v>13504</v>
      </c>
      <c r="F70" s="21">
        <v>10636</v>
      </c>
      <c r="G70" s="21">
        <v>10107</v>
      </c>
      <c r="H70" s="1"/>
    </row>
    <row r="71" spans="1:8" ht="15">
      <c r="A71" s="1"/>
      <c r="B71" s="5" t="s">
        <v>20</v>
      </c>
      <c r="C71" s="14">
        <v>8</v>
      </c>
      <c r="D71" s="21">
        <v>10340</v>
      </c>
      <c r="E71" s="21">
        <v>11083</v>
      </c>
      <c r="F71" s="21">
        <v>8606</v>
      </c>
      <c r="G71" s="21">
        <v>9335</v>
      </c>
      <c r="H71" s="1"/>
    </row>
    <row r="72" spans="1:8" ht="15">
      <c r="A72" s="1"/>
      <c r="B72" s="5" t="s">
        <v>20</v>
      </c>
      <c r="C72" s="14">
        <v>7</v>
      </c>
      <c r="D72" s="21">
        <v>16053</v>
      </c>
      <c r="E72" s="21">
        <v>16869</v>
      </c>
      <c r="F72" s="21">
        <v>10407</v>
      </c>
      <c r="G72" s="21">
        <v>11662</v>
      </c>
      <c r="H72" s="1"/>
    </row>
    <row r="73" spans="1:8" ht="15">
      <c r="A73" s="1"/>
      <c r="B73" s="5" t="s">
        <v>20</v>
      </c>
      <c r="C73" s="14">
        <v>6</v>
      </c>
      <c r="D73" s="21">
        <v>19546</v>
      </c>
      <c r="E73" s="21">
        <v>21924</v>
      </c>
      <c r="F73" s="21">
        <v>9040</v>
      </c>
      <c r="G73" s="21">
        <v>10150</v>
      </c>
      <c r="H73" s="1"/>
    </row>
    <row r="74" spans="1:8" ht="15">
      <c r="A74" s="1"/>
      <c r="B74" s="5" t="s">
        <v>20</v>
      </c>
      <c r="C74" s="14">
        <v>5</v>
      </c>
      <c r="D74" s="21">
        <v>17142</v>
      </c>
      <c r="E74" s="21">
        <v>18126</v>
      </c>
      <c r="F74" s="21">
        <v>7010</v>
      </c>
      <c r="G74" s="21">
        <v>7667</v>
      </c>
      <c r="H74" s="1"/>
    </row>
    <row r="75" spans="1:8" ht="15">
      <c r="A75" s="1"/>
      <c r="B75" s="5" t="s">
        <v>20</v>
      </c>
      <c r="C75" s="14">
        <v>4</v>
      </c>
      <c r="D75" s="21">
        <v>18733</v>
      </c>
      <c r="E75" s="21">
        <v>17560</v>
      </c>
      <c r="F75" s="21">
        <v>7206</v>
      </c>
      <c r="G75" s="21">
        <v>7445</v>
      </c>
      <c r="H75" s="1"/>
    </row>
    <row r="76" spans="1:8" ht="15">
      <c r="A76" s="1"/>
      <c r="B76" s="5" t="s">
        <v>20</v>
      </c>
      <c r="C76" s="14">
        <v>3</v>
      </c>
      <c r="D76" s="21">
        <v>15185</v>
      </c>
      <c r="E76" s="21">
        <v>16940</v>
      </c>
      <c r="F76" s="21">
        <v>6086</v>
      </c>
      <c r="G76" s="21">
        <v>7141</v>
      </c>
      <c r="H76" s="1"/>
    </row>
    <row r="77" spans="1:8" ht="15">
      <c r="A77" s="1"/>
      <c r="B77" s="5" t="s">
        <v>20</v>
      </c>
      <c r="C77" s="14">
        <v>2</v>
      </c>
      <c r="D77" s="21">
        <v>10167</v>
      </c>
      <c r="E77" s="21">
        <v>9371</v>
      </c>
      <c r="F77" s="21">
        <v>4940</v>
      </c>
      <c r="G77" s="21">
        <v>5179</v>
      </c>
      <c r="H77" s="1"/>
    </row>
    <row r="78" spans="1:8" ht="15">
      <c r="A78" s="1"/>
      <c r="B78" s="5" t="s">
        <v>20</v>
      </c>
      <c r="C78" s="14">
        <v>1</v>
      </c>
      <c r="D78" s="21">
        <v>8380</v>
      </c>
      <c r="E78" s="21">
        <v>7573</v>
      </c>
      <c r="F78" s="21">
        <v>4747</v>
      </c>
      <c r="G78" s="21">
        <v>4960</v>
      </c>
      <c r="H78" s="1"/>
    </row>
    <row r="79" spans="1:8" ht="15">
      <c r="A79" s="1"/>
      <c r="B79" s="5" t="s">
        <v>21</v>
      </c>
      <c r="C79" s="14">
        <v>9</v>
      </c>
      <c r="D79" s="21">
        <v>12930</v>
      </c>
      <c r="E79" s="21">
        <v>10083</v>
      </c>
      <c r="F79" s="21">
        <v>2490</v>
      </c>
      <c r="G79" s="20" t="s">
        <v>6</v>
      </c>
      <c r="H79" s="1"/>
    </row>
    <row r="80" spans="1:8" ht="15">
      <c r="A80" s="1"/>
      <c r="B80" s="5" t="s">
        <v>21</v>
      </c>
      <c r="C80" s="14">
        <v>8</v>
      </c>
      <c r="D80" s="21">
        <v>14115</v>
      </c>
      <c r="E80" s="21">
        <v>12792</v>
      </c>
      <c r="F80" s="21">
        <v>2532</v>
      </c>
      <c r="G80" s="21">
        <v>1998</v>
      </c>
      <c r="H80" s="1"/>
    </row>
    <row r="81" spans="1:8" ht="15">
      <c r="A81" s="1"/>
      <c r="B81" s="5" t="s">
        <v>21</v>
      </c>
      <c r="C81" s="14">
        <v>7</v>
      </c>
      <c r="D81" s="21">
        <v>15573</v>
      </c>
      <c r="E81" s="21">
        <v>15395</v>
      </c>
      <c r="F81" s="21">
        <v>2885</v>
      </c>
      <c r="G81" s="21">
        <v>3137</v>
      </c>
      <c r="H81" s="1"/>
    </row>
    <row r="82" spans="1:8" ht="15">
      <c r="A82" s="1"/>
      <c r="B82" s="5" t="s">
        <v>21</v>
      </c>
      <c r="C82" s="14">
        <v>6</v>
      </c>
      <c r="D82" s="21">
        <v>19543</v>
      </c>
      <c r="E82" s="21">
        <v>17169</v>
      </c>
      <c r="F82" s="21">
        <v>3477</v>
      </c>
      <c r="G82" s="21">
        <v>3412</v>
      </c>
      <c r="H82" s="1"/>
    </row>
    <row r="83" spans="1:8" ht="15">
      <c r="A83" s="1"/>
      <c r="B83" s="5" t="s">
        <v>21</v>
      </c>
      <c r="C83" s="14">
        <v>5</v>
      </c>
      <c r="D83" s="21">
        <v>18226</v>
      </c>
      <c r="E83" s="21">
        <v>17571</v>
      </c>
      <c r="F83" s="21">
        <v>2979</v>
      </c>
      <c r="G83" s="21">
        <v>3002</v>
      </c>
      <c r="H83" s="1"/>
    </row>
    <row r="84" spans="1:8" ht="15">
      <c r="A84" s="1"/>
      <c r="B84" s="5" t="s">
        <v>21</v>
      </c>
      <c r="C84" s="14">
        <v>4</v>
      </c>
      <c r="D84" s="21">
        <v>24865</v>
      </c>
      <c r="E84" s="21">
        <v>18181</v>
      </c>
      <c r="F84" s="21">
        <v>3541</v>
      </c>
      <c r="G84" s="21">
        <v>4069</v>
      </c>
      <c r="H84" s="1"/>
    </row>
    <row r="85" spans="1:8" ht="15">
      <c r="A85" s="1"/>
      <c r="B85" s="5" t="s">
        <v>21</v>
      </c>
      <c r="C85" s="14">
        <v>3</v>
      </c>
      <c r="D85" s="21">
        <v>25406</v>
      </c>
      <c r="E85" s="21">
        <v>26261</v>
      </c>
      <c r="F85" s="21">
        <v>3751</v>
      </c>
      <c r="G85" s="21">
        <v>4009</v>
      </c>
      <c r="H85" s="1"/>
    </row>
    <row r="86" spans="1:8" ht="15">
      <c r="A86" s="1"/>
      <c r="B86" s="5" t="s">
        <v>21</v>
      </c>
      <c r="C86" s="14">
        <v>2</v>
      </c>
      <c r="D86" s="21">
        <v>9177</v>
      </c>
      <c r="E86" s="21">
        <v>6922</v>
      </c>
      <c r="F86" s="21">
        <v>2306</v>
      </c>
      <c r="G86" s="21">
        <v>2010</v>
      </c>
      <c r="H86" s="1"/>
    </row>
    <row r="87" spans="1:8" ht="15">
      <c r="A87" s="1"/>
      <c r="B87" s="5" t="s">
        <v>21</v>
      </c>
      <c r="C87" s="14">
        <v>1</v>
      </c>
      <c r="D87" s="21">
        <v>3532</v>
      </c>
      <c r="E87" s="21">
        <v>2218</v>
      </c>
      <c r="F87" s="21">
        <v>1090</v>
      </c>
      <c r="G87" s="21">
        <v>1105</v>
      </c>
      <c r="H87" s="1"/>
    </row>
    <row r="88" spans="1:8" ht="15">
      <c r="A88" s="1"/>
      <c r="B88" s="5" t="s">
        <v>25</v>
      </c>
      <c r="C88" s="14">
        <v>9</v>
      </c>
      <c r="D88" s="21">
        <v>3230</v>
      </c>
      <c r="E88" s="21">
        <v>2380</v>
      </c>
      <c r="F88" s="21">
        <v>512</v>
      </c>
      <c r="G88" s="20" t="s">
        <v>6</v>
      </c>
      <c r="H88" s="1"/>
    </row>
    <row r="89" spans="1:8" ht="15">
      <c r="A89" s="1"/>
      <c r="B89" s="5" t="s">
        <v>25</v>
      </c>
      <c r="C89" s="14">
        <v>8</v>
      </c>
      <c r="D89" s="21">
        <v>2905</v>
      </c>
      <c r="E89" s="21">
        <v>2284</v>
      </c>
      <c r="F89" s="21">
        <v>734</v>
      </c>
      <c r="G89" s="20" t="s">
        <v>6</v>
      </c>
      <c r="H89" s="1"/>
    </row>
    <row r="90" spans="1:8" ht="15">
      <c r="A90" s="1"/>
      <c r="B90" s="5" t="s">
        <v>25</v>
      </c>
      <c r="C90" s="14">
        <v>7</v>
      </c>
      <c r="D90" s="21">
        <v>4487</v>
      </c>
      <c r="E90" s="21">
        <v>3478</v>
      </c>
      <c r="F90" s="21">
        <v>1022</v>
      </c>
      <c r="G90" s="20" t="s">
        <v>6</v>
      </c>
      <c r="H90" s="1"/>
    </row>
    <row r="91" spans="1:8" ht="15">
      <c r="A91" s="1"/>
      <c r="B91" s="5" t="s">
        <v>25</v>
      </c>
      <c r="C91" s="14">
        <v>6</v>
      </c>
      <c r="D91" s="21">
        <v>4463</v>
      </c>
      <c r="E91" s="21">
        <v>3653</v>
      </c>
      <c r="F91" s="21">
        <v>1113</v>
      </c>
      <c r="G91" s="21">
        <v>478</v>
      </c>
      <c r="H91" s="1"/>
    </row>
    <row r="92" spans="1:8" ht="15">
      <c r="A92" s="1"/>
      <c r="B92" s="5" t="s">
        <v>25</v>
      </c>
      <c r="C92" s="14">
        <v>5</v>
      </c>
      <c r="D92" s="21">
        <v>3906</v>
      </c>
      <c r="E92" s="21">
        <v>3585</v>
      </c>
      <c r="F92" s="21">
        <v>827</v>
      </c>
      <c r="G92" s="21">
        <v>262</v>
      </c>
      <c r="H92" s="1"/>
    </row>
    <row r="93" spans="1:8" ht="15">
      <c r="A93" s="1"/>
      <c r="B93" s="5" t="s">
        <v>25</v>
      </c>
      <c r="C93" s="14">
        <v>4</v>
      </c>
      <c r="D93" s="21">
        <v>3175</v>
      </c>
      <c r="E93" s="21">
        <v>2243</v>
      </c>
      <c r="F93" s="21">
        <v>623</v>
      </c>
      <c r="G93" s="21">
        <v>527</v>
      </c>
      <c r="H93" s="1"/>
    </row>
    <row r="94" spans="1:8" ht="15">
      <c r="A94" s="1"/>
      <c r="B94" s="5" t="s">
        <v>25</v>
      </c>
      <c r="C94" s="14">
        <v>3</v>
      </c>
      <c r="D94" s="21">
        <v>2293</v>
      </c>
      <c r="E94" s="21">
        <v>2228</v>
      </c>
      <c r="F94" s="21">
        <v>395</v>
      </c>
      <c r="G94" s="21">
        <v>365</v>
      </c>
      <c r="H94" s="1"/>
    </row>
    <row r="95" spans="1:8" ht="15">
      <c r="A95" s="1"/>
      <c r="B95" s="5" t="s">
        <v>25</v>
      </c>
      <c r="C95" s="14">
        <v>2</v>
      </c>
      <c r="D95" s="21">
        <v>1980</v>
      </c>
      <c r="E95" s="21">
        <v>858</v>
      </c>
      <c r="F95" s="21">
        <v>275</v>
      </c>
      <c r="G95" s="21">
        <v>219</v>
      </c>
      <c r="H95" s="1"/>
    </row>
    <row r="96" spans="1:8" ht="15">
      <c r="A96" s="1"/>
      <c r="B96" s="5" t="s">
        <v>25</v>
      </c>
      <c r="C96" s="14">
        <v>1</v>
      </c>
      <c r="D96" s="21">
        <v>1530</v>
      </c>
      <c r="E96" s="21">
        <v>907</v>
      </c>
      <c r="F96" s="21">
        <v>244</v>
      </c>
      <c r="G96" s="21">
        <v>200</v>
      </c>
      <c r="H96" s="1"/>
    </row>
    <row r="97" spans="1:8" ht="15">
      <c r="A97" s="1"/>
      <c r="B97" s="5" t="s">
        <v>38</v>
      </c>
      <c r="C97" s="14">
        <v>9</v>
      </c>
      <c r="D97" s="21">
        <v>155</v>
      </c>
      <c r="E97" s="20" t="s">
        <v>6</v>
      </c>
      <c r="F97" s="20" t="s">
        <v>6</v>
      </c>
      <c r="G97" s="20" t="s">
        <v>6</v>
      </c>
      <c r="H97" s="1"/>
    </row>
    <row r="98" spans="1:8" ht="15">
      <c r="A98" s="1"/>
      <c r="B98" s="5" t="s">
        <v>38</v>
      </c>
      <c r="C98" s="14">
        <v>8</v>
      </c>
      <c r="D98" s="21">
        <v>176</v>
      </c>
      <c r="E98" s="20" t="s">
        <v>6</v>
      </c>
      <c r="F98" s="20" t="s">
        <v>6</v>
      </c>
      <c r="G98" s="20" t="s">
        <v>6</v>
      </c>
      <c r="H98" s="1"/>
    </row>
    <row r="99" spans="1:8" ht="15">
      <c r="A99" s="1"/>
      <c r="B99" s="5" t="s">
        <v>38</v>
      </c>
      <c r="C99" s="14">
        <v>7</v>
      </c>
      <c r="D99" s="21">
        <v>219</v>
      </c>
      <c r="E99" s="20" t="s">
        <v>6</v>
      </c>
      <c r="F99" s="20" t="s">
        <v>6</v>
      </c>
      <c r="G99" s="20" t="s">
        <v>6</v>
      </c>
      <c r="H99" s="1"/>
    </row>
    <row r="100" spans="1:8" ht="15">
      <c r="A100" s="1"/>
      <c r="B100" s="5" t="s">
        <v>38</v>
      </c>
      <c r="C100" s="14">
        <v>6</v>
      </c>
      <c r="D100" s="21">
        <v>307</v>
      </c>
      <c r="E100" s="21">
        <v>362</v>
      </c>
      <c r="F100" s="20" t="s">
        <v>6</v>
      </c>
      <c r="G100" s="20" t="s">
        <v>6</v>
      </c>
      <c r="H100" s="1"/>
    </row>
    <row r="101" spans="1:8" ht="15">
      <c r="A101" s="1"/>
      <c r="B101" s="5" t="s">
        <v>38</v>
      </c>
      <c r="C101" s="14">
        <v>5</v>
      </c>
      <c r="D101" s="21">
        <v>263</v>
      </c>
      <c r="E101" s="21">
        <v>335</v>
      </c>
      <c r="F101" s="20" t="s">
        <v>6</v>
      </c>
      <c r="G101" s="20" t="s">
        <v>6</v>
      </c>
      <c r="H101" s="1"/>
    </row>
    <row r="102" spans="1:8" ht="15">
      <c r="A102" s="1"/>
      <c r="B102" s="5" t="s">
        <v>38</v>
      </c>
      <c r="C102" s="14">
        <v>4</v>
      </c>
      <c r="D102" s="21">
        <v>397</v>
      </c>
      <c r="E102" s="21">
        <v>285</v>
      </c>
      <c r="F102" s="20" t="s">
        <v>6</v>
      </c>
      <c r="G102" s="20" t="s">
        <v>6</v>
      </c>
      <c r="H102" s="1"/>
    </row>
    <row r="103" spans="1:8" ht="15">
      <c r="A103" s="1"/>
      <c r="B103" s="5" t="s">
        <v>38</v>
      </c>
      <c r="C103" s="14">
        <v>3</v>
      </c>
      <c r="D103" s="21">
        <v>206</v>
      </c>
      <c r="E103" s="21">
        <v>270</v>
      </c>
      <c r="F103" s="20" t="s">
        <v>6</v>
      </c>
      <c r="G103" s="20" t="s">
        <v>6</v>
      </c>
      <c r="H103" s="1"/>
    </row>
    <row r="104" spans="1:8" ht="15">
      <c r="A104" s="1"/>
      <c r="B104" s="5" t="s">
        <v>38</v>
      </c>
      <c r="C104" s="14">
        <v>2</v>
      </c>
      <c r="D104" s="21">
        <v>135</v>
      </c>
      <c r="E104" s="21">
        <v>62</v>
      </c>
      <c r="F104" s="20" t="s">
        <v>6</v>
      </c>
      <c r="G104" s="20" t="s">
        <v>6</v>
      </c>
      <c r="H104" s="1"/>
    </row>
    <row r="105" spans="1:8" ht="15">
      <c r="A105" s="1"/>
      <c r="B105" s="5" t="s">
        <v>38</v>
      </c>
      <c r="C105" s="14">
        <v>1</v>
      </c>
      <c r="D105" s="21">
        <v>60</v>
      </c>
      <c r="E105" s="21">
        <v>38</v>
      </c>
      <c r="F105" s="20" t="s">
        <v>6</v>
      </c>
      <c r="G105" s="20" t="s">
        <v>6</v>
      </c>
      <c r="H105" s="1"/>
    </row>
    <row r="106" spans="1:8" ht="15">
      <c r="A106" s="1"/>
      <c r="B106" s="5" t="s">
        <v>39</v>
      </c>
      <c r="C106" s="14">
        <v>9</v>
      </c>
      <c r="D106" s="21">
        <v>138</v>
      </c>
      <c r="E106" s="21">
        <v>99</v>
      </c>
      <c r="F106" s="21">
        <v>17</v>
      </c>
      <c r="G106" s="21">
        <v>18</v>
      </c>
      <c r="H106" s="1"/>
    </row>
    <row r="107" spans="1:8" ht="15">
      <c r="A107" s="1"/>
      <c r="B107" s="5" t="s">
        <v>39</v>
      </c>
      <c r="C107" s="14">
        <v>8</v>
      </c>
      <c r="D107" s="21">
        <v>120</v>
      </c>
      <c r="E107" s="21">
        <v>127</v>
      </c>
      <c r="F107" s="21">
        <v>26</v>
      </c>
      <c r="G107" s="21">
        <v>17</v>
      </c>
      <c r="H107" s="1"/>
    </row>
    <row r="108" spans="1:8" ht="15">
      <c r="A108" s="1"/>
      <c r="B108" s="5" t="s">
        <v>39</v>
      </c>
      <c r="C108" s="14">
        <v>7</v>
      </c>
      <c r="D108" s="21">
        <v>228</v>
      </c>
      <c r="E108" s="21">
        <v>175</v>
      </c>
      <c r="F108" s="21">
        <v>22</v>
      </c>
      <c r="G108" s="21">
        <v>8</v>
      </c>
      <c r="H108" s="1"/>
    </row>
    <row r="109" spans="1:8" ht="15">
      <c r="A109" s="1"/>
      <c r="B109" s="5" t="s">
        <v>39</v>
      </c>
      <c r="C109" s="14">
        <v>6</v>
      </c>
      <c r="D109" s="21">
        <v>98</v>
      </c>
      <c r="E109" s="21">
        <v>81</v>
      </c>
      <c r="F109" s="21">
        <v>19</v>
      </c>
      <c r="G109" s="21">
        <v>9</v>
      </c>
      <c r="H109" s="1"/>
    </row>
    <row r="110" spans="1:8" ht="15">
      <c r="A110" s="1"/>
      <c r="B110" s="5" t="s">
        <v>39</v>
      </c>
      <c r="C110" s="14">
        <v>5</v>
      </c>
      <c r="D110" s="21">
        <v>138</v>
      </c>
      <c r="E110" s="21">
        <v>138</v>
      </c>
      <c r="F110" s="21">
        <v>17</v>
      </c>
      <c r="G110" s="21">
        <v>16</v>
      </c>
      <c r="H110" s="1"/>
    </row>
    <row r="111" spans="1:8" ht="15">
      <c r="A111" s="1"/>
      <c r="B111" s="5" t="s">
        <v>39</v>
      </c>
      <c r="C111" s="14">
        <v>4</v>
      </c>
      <c r="D111" s="21">
        <v>122</v>
      </c>
      <c r="E111" s="21">
        <v>135</v>
      </c>
      <c r="F111" s="21">
        <v>18</v>
      </c>
      <c r="G111" s="21">
        <v>9</v>
      </c>
      <c r="H111" s="1"/>
    </row>
    <row r="112" spans="1:8" ht="15">
      <c r="A112" s="1"/>
      <c r="B112" s="5" t="s">
        <v>39</v>
      </c>
      <c r="C112" s="14">
        <v>3</v>
      </c>
      <c r="D112" s="21">
        <v>154</v>
      </c>
      <c r="E112" s="21">
        <v>174</v>
      </c>
      <c r="F112" s="21">
        <v>18</v>
      </c>
      <c r="G112" s="21">
        <v>16</v>
      </c>
      <c r="H112" s="1"/>
    </row>
    <row r="113" spans="1:8" ht="15">
      <c r="A113" s="1"/>
      <c r="B113" s="5" t="s">
        <v>39</v>
      </c>
      <c r="C113" s="14">
        <v>2</v>
      </c>
      <c r="D113" s="21">
        <v>111</v>
      </c>
      <c r="E113" s="21">
        <v>100</v>
      </c>
      <c r="F113" s="21">
        <v>16</v>
      </c>
      <c r="G113" s="21">
        <v>12</v>
      </c>
      <c r="H113" s="1"/>
    </row>
    <row r="114" spans="1:8" ht="15">
      <c r="A114" s="1"/>
      <c r="B114" s="5" t="s">
        <v>39</v>
      </c>
      <c r="C114" s="14">
        <v>1</v>
      </c>
      <c r="D114" s="21">
        <v>219</v>
      </c>
      <c r="E114" s="21">
        <v>141</v>
      </c>
      <c r="F114" s="21">
        <v>31</v>
      </c>
      <c r="G114" s="21">
        <v>18</v>
      </c>
      <c r="H114" s="1"/>
    </row>
    <row r="115" spans="1:8" ht="15">
      <c r="A115" s="1"/>
      <c r="B115" s="5" t="s">
        <v>19</v>
      </c>
      <c r="C115" s="14">
        <v>9</v>
      </c>
      <c r="D115" s="21">
        <v>16581</v>
      </c>
      <c r="E115" s="21">
        <v>16361</v>
      </c>
      <c r="F115" s="21">
        <v>2354</v>
      </c>
      <c r="G115" s="21">
        <v>2320</v>
      </c>
      <c r="H115" s="1"/>
    </row>
    <row r="116" spans="1:8" ht="15">
      <c r="A116" s="1"/>
      <c r="B116" s="5" t="s">
        <v>19</v>
      </c>
      <c r="C116" s="14">
        <v>8</v>
      </c>
      <c r="D116" s="21">
        <v>10415</v>
      </c>
      <c r="E116" s="21">
        <v>11711</v>
      </c>
      <c r="F116" s="21">
        <v>1761</v>
      </c>
      <c r="G116" s="21">
        <v>1727</v>
      </c>
      <c r="H116" s="1"/>
    </row>
    <row r="117" spans="1:8" ht="15">
      <c r="A117" s="1"/>
      <c r="B117" s="5" t="s">
        <v>19</v>
      </c>
      <c r="C117" s="14">
        <v>7</v>
      </c>
      <c r="D117" s="21">
        <v>22552</v>
      </c>
      <c r="E117" s="21">
        <v>24197</v>
      </c>
      <c r="F117" s="21">
        <v>3122</v>
      </c>
      <c r="G117" s="21">
        <v>3206</v>
      </c>
      <c r="H117" s="1"/>
    </row>
    <row r="118" spans="1:8" ht="15">
      <c r="A118" s="1"/>
      <c r="B118" s="5" t="s">
        <v>19</v>
      </c>
      <c r="C118" s="14">
        <v>6</v>
      </c>
      <c r="D118" s="21">
        <v>23299</v>
      </c>
      <c r="E118" s="21">
        <v>29217</v>
      </c>
      <c r="F118" s="21">
        <v>2823</v>
      </c>
      <c r="G118" s="21">
        <v>3238</v>
      </c>
      <c r="H118" s="1"/>
    </row>
    <row r="119" spans="1:8" ht="15">
      <c r="A119" s="1"/>
      <c r="B119" s="5" t="s">
        <v>19</v>
      </c>
      <c r="C119" s="14">
        <v>5</v>
      </c>
      <c r="D119" s="21">
        <v>25255</v>
      </c>
      <c r="E119" s="21">
        <v>28757</v>
      </c>
      <c r="F119" s="21">
        <v>2596</v>
      </c>
      <c r="G119" s="21">
        <v>2426</v>
      </c>
      <c r="H119" s="1"/>
    </row>
    <row r="120" spans="1:8" ht="15">
      <c r="A120" s="1"/>
      <c r="B120" s="5" t="s">
        <v>19</v>
      </c>
      <c r="C120" s="14">
        <v>4</v>
      </c>
      <c r="D120" s="21">
        <v>23947</v>
      </c>
      <c r="E120" s="21">
        <v>21601</v>
      </c>
      <c r="F120" s="21">
        <v>2215</v>
      </c>
      <c r="G120" s="21">
        <v>2108</v>
      </c>
      <c r="H120" s="1"/>
    </row>
    <row r="121" spans="1:8" ht="15">
      <c r="A121" s="1"/>
      <c r="B121" s="5" t="s">
        <v>19</v>
      </c>
      <c r="C121" s="14">
        <v>3</v>
      </c>
      <c r="D121" s="21">
        <v>19637</v>
      </c>
      <c r="E121" s="21">
        <v>23039</v>
      </c>
      <c r="F121" s="21">
        <v>2028</v>
      </c>
      <c r="G121" s="21">
        <v>2209</v>
      </c>
      <c r="H121" s="1"/>
    </row>
    <row r="122" spans="1:8" ht="15">
      <c r="A122" s="1"/>
      <c r="B122" s="5" t="s">
        <v>19</v>
      </c>
      <c r="C122" s="14">
        <v>2</v>
      </c>
      <c r="D122" s="21">
        <v>13884</v>
      </c>
      <c r="E122" s="21">
        <v>12701</v>
      </c>
      <c r="F122" s="21">
        <v>1508</v>
      </c>
      <c r="G122" s="21">
        <v>1359</v>
      </c>
      <c r="H122" s="1"/>
    </row>
    <row r="123" spans="1:8" ht="15">
      <c r="A123" s="1"/>
      <c r="B123" s="5" t="s">
        <v>19</v>
      </c>
      <c r="C123" s="14">
        <v>1</v>
      </c>
      <c r="D123" s="21">
        <v>11147</v>
      </c>
      <c r="E123" s="21">
        <v>9752</v>
      </c>
      <c r="F123" s="21">
        <v>1473</v>
      </c>
      <c r="G123" s="21">
        <v>1230</v>
      </c>
      <c r="H123" s="1"/>
    </row>
    <row r="124" spans="1:8" ht="15">
      <c r="A124" s="1"/>
      <c r="B124" s="5" t="s">
        <v>41</v>
      </c>
      <c r="C124" s="14">
        <v>9</v>
      </c>
      <c r="D124" s="21">
        <v>34</v>
      </c>
      <c r="E124" s="21">
        <v>33</v>
      </c>
      <c r="F124" s="21">
        <v>70</v>
      </c>
      <c r="G124" s="21">
        <v>43</v>
      </c>
      <c r="H124" s="1"/>
    </row>
    <row r="125" spans="1:8" ht="15">
      <c r="A125" s="1"/>
      <c r="B125" s="5" t="s">
        <v>41</v>
      </c>
      <c r="C125" s="14">
        <v>8</v>
      </c>
      <c r="D125" s="21">
        <v>50</v>
      </c>
      <c r="E125" s="21">
        <v>69</v>
      </c>
      <c r="F125" s="21">
        <v>107</v>
      </c>
      <c r="G125" s="21">
        <v>121</v>
      </c>
      <c r="H125" s="1"/>
    </row>
    <row r="126" spans="1:8" ht="15">
      <c r="A126" s="1"/>
      <c r="B126" s="5" t="s">
        <v>41</v>
      </c>
      <c r="C126" s="14">
        <v>7</v>
      </c>
      <c r="D126" s="21">
        <v>85</v>
      </c>
      <c r="E126" s="21">
        <v>53</v>
      </c>
      <c r="F126" s="21">
        <v>148</v>
      </c>
      <c r="G126" s="21">
        <v>120</v>
      </c>
      <c r="H126" s="1"/>
    </row>
    <row r="127" spans="1:8" ht="15">
      <c r="A127" s="1"/>
      <c r="B127" s="5" t="s">
        <v>41</v>
      </c>
      <c r="C127" s="14">
        <v>6</v>
      </c>
      <c r="D127" s="21">
        <v>85</v>
      </c>
      <c r="E127" s="21">
        <v>89</v>
      </c>
      <c r="F127" s="21">
        <v>145</v>
      </c>
      <c r="G127" s="21">
        <v>147</v>
      </c>
      <c r="H127" s="1"/>
    </row>
    <row r="128" spans="1:8" ht="15">
      <c r="A128" s="1"/>
      <c r="B128" s="5" t="s">
        <v>41</v>
      </c>
      <c r="C128" s="14">
        <v>5</v>
      </c>
      <c r="D128" s="21">
        <v>115</v>
      </c>
      <c r="E128" s="21">
        <v>105</v>
      </c>
      <c r="F128" s="21">
        <v>117</v>
      </c>
      <c r="G128" s="21">
        <v>152</v>
      </c>
      <c r="H128" s="1"/>
    </row>
    <row r="129" spans="1:8" ht="15">
      <c r="A129" s="1"/>
      <c r="B129" s="5" t="s">
        <v>41</v>
      </c>
      <c r="C129" s="14">
        <v>4</v>
      </c>
      <c r="D129" s="21">
        <v>114</v>
      </c>
      <c r="E129" s="21">
        <v>102</v>
      </c>
      <c r="F129" s="21">
        <v>128</v>
      </c>
      <c r="G129" s="21">
        <v>97</v>
      </c>
      <c r="H129" s="1"/>
    </row>
    <row r="130" spans="1:8" ht="15">
      <c r="A130" s="1"/>
      <c r="B130" s="5" t="s">
        <v>41</v>
      </c>
      <c r="C130" s="14">
        <v>3</v>
      </c>
      <c r="D130" s="21">
        <v>64</v>
      </c>
      <c r="E130" s="21">
        <v>70</v>
      </c>
      <c r="F130" s="21">
        <v>88</v>
      </c>
      <c r="G130" s="21">
        <v>104</v>
      </c>
      <c r="H130" s="1"/>
    </row>
    <row r="131" spans="1:8" ht="15">
      <c r="A131" s="1"/>
      <c r="B131" s="5" t="s">
        <v>41</v>
      </c>
      <c r="C131" s="14">
        <v>2</v>
      </c>
      <c r="D131" s="21">
        <v>29</v>
      </c>
      <c r="E131" s="21">
        <v>30</v>
      </c>
      <c r="F131" s="21">
        <v>46</v>
      </c>
      <c r="G131" s="21">
        <v>28</v>
      </c>
      <c r="H131" s="1"/>
    </row>
    <row r="132" spans="1:8" ht="15">
      <c r="A132" s="1"/>
      <c r="B132" s="5" t="s">
        <v>41</v>
      </c>
      <c r="C132" s="14">
        <v>1</v>
      </c>
      <c r="D132" s="21">
        <v>17</v>
      </c>
      <c r="E132" s="21">
        <v>26</v>
      </c>
      <c r="F132" s="21">
        <v>13</v>
      </c>
      <c r="G132" s="21">
        <v>17</v>
      </c>
      <c r="H132" s="1"/>
    </row>
    <row r="133" spans="1:8" ht="15">
      <c r="A133" s="1"/>
      <c r="B133" s="5" t="s">
        <v>43</v>
      </c>
      <c r="C133" s="14">
        <v>9</v>
      </c>
      <c r="D133" s="21">
        <v>17</v>
      </c>
      <c r="E133" s="21">
        <v>17</v>
      </c>
      <c r="F133" s="21">
        <v>48</v>
      </c>
      <c r="G133" s="21">
        <v>29</v>
      </c>
      <c r="H133" s="1"/>
    </row>
    <row r="134" spans="1:8" ht="15">
      <c r="A134" s="1"/>
      <c r="B134" s="5" t="s">
        <v>43</v>
      </c>
      <c r="C134" s="14">
        <v>8</v>
      </c>
      <c r="D134" s="21">
        <v>17</v>
      </c>
      <c r="E134" s="21">
        <v>20</v>
      </c>
      <c r="F134" s="21">
        <v>63</v>
      </c>
      <c r="G134" s="21">
        <v>56</v>
      </c>
      <c r="H134" s="1"/>
    </row>
    <row r="135" spans="1:8" ht="15">
      <c r="A135" s="1"/>
      <c r="B135" s="5" t="s">
        <v>43</v>
      </c>
      <c r="C135" s="14">
        <v>7</v>
      </c>
      <c r="D135" s="21">
        <v>37</v>
      </c>
      <c r="E135" s="21">
        <v>31</v>
      </c>
      <c r="F135" s="21">
        <v>89</v>
      </c>
      <c r="G135" s="21">
        <v>78</v>
      </c>
      <c r="H135" s="1"/>
    </row>
    <row r="136" spans="1:8" ht="15">
      <c r="A136" s="1"/>
      <c r="B136" s="5" t="s">
        <v>43</v>
      </c>
      <c r="C136" s="14">
        <v>6</v>
      </c>
      <c r="D136" s="21">
        <v>45</v>
      </c>
      <c r="E136" s="21">
        <v>63</v>
      </c>
      <c r="F136" s="21">
        <v>95</v>
      </c>
      <c r="G136" s="21">
        <v>72</v>
      </c>
      <c r="H136" s="1"/>
    </row>
    <row r="137" spans="1:8" ht="15">
      <c r="A137" s="1"/>
      <c r="B137" s="5" t="s">
        <v>43</v>
      </c>
      <c r="C137" s="14">
        <v>5</v>
      </c>
      <c r="D137" s="21">
        <v>122</v>
      </c>
      <c r="E137" s="21">
        <v>83</v>
      </c>
      <c r="F137" s="21">
        <v>220</v>
      </c>
      <c r="G137" s="21">
        <v>84</v>
      </c>
      <c r="H137" s="1"/>
    </row>
    <row r="138" spans="1:8" ht="15">
      <c r="A138" s="1"/>
      <c r="B138" s="5" t="s">
        <v>43</v>
      </c>
      <c r="C138" s="14">
        <v>4</v>
      </c>
      <c r="D138" s="21">
        <v>79</v>
      </c>
      <c r="E138" s="21">
        <v>65</v>
      </c>
      <c r="F138" s="21">
        <v>109</v>
      </c>
      <c r="G138" s="21">
        <v>68</v>
      </c>
      <c r="H138" s="1"/>
    </row>
    <row r="139" spans="1:8" ht="15">
      <c r="A139" s="1"/>
      <c r="B139" s="5" t="s">
        <v>43</v>
      </c>
      <c r="C139" s="14">
        <v>3</v>
      </c>
      <c r="D139" s="21">
        <v>30</v>
      </c>
      <c r="E139" s="21">
        <v>47</v>
      </c>
      <c r="F139" s="21">
        <v>35</v>
      </c>
      <c r="G139" s="21">
        <v>64</v>
      </c>
      <c r="H139" s="1"/>
    </row>
    <row r="140" spans="1:8" ht="15">
      <c r="A140" s="1"/>
      <c r="B140" s="5" t="s">
        <v>43</v>
      </c>
      <c r="C140" s="14">
        <v>2</v>
      </c>
      <c r="D140" s="21">
        <v>16</v>
      </c>
      <c r="E140" s="21">
        <v>9</v>
      </c>
      <c r="F140" s="21">
        <v>16</v>
      </c>
      <c r="G140" s="21">
        <v>12</v>
      </c>
      <c r="H140" s="1"/>
    </row>
    <row r="141" spans="1:8" ht="15">
      <c r="A141" s="1"/>
      <c r="B141" s="5" t="s">
        <v>43</v>
      </c>
      <c r="C141" s="14">
        <v>1</v>
      </c>
      <c r="D141" s="21">
        <v>6</v>
      </c>
      <c r="E141" s="21">
        <v>9</v>
      </c>
      <c r="F141" s="21">
        <v>2</v>
      </c>
      <c r="G141" s="21">
        <v>3</v>
      </c>
      <c r="H141" s="1"/>
    </row>
    <row r="142" spans="1:8" ht="15">
      <c r="A142" s="1"/>
      <c r="B142" s="5" t="s">
        <v>37</v>
      </c>
      <c r="C142" s="14">
        <v>9</v>
      </c>
      <c r="D142" s="21">
        <v>153</v>
      </c>
      <c r="E142" s="21">
        <v>120</v>
      </c>
      <c r="F142" s="21">
        <v>137</v>
      </c>
      <c r="G142" s="21">
        <v>22</v>
      </c>
      <c r="H142" s="1"/>
    </row>
    <row r="143" spans="1:8" ht="15">
      <c r="A143" s="1"/>
      <c r="B143" s="5" t="s">
        <v>37</v>
      </c>
      <c r="C143" s="14">
        <v>8</v>
      </c>
      <c r="D143" s="21">
        <v>152</v>
      </c>
      <c r="E143" s="21">
        <v>154</v>
      </c>
      <c r="F143" s="21">
        <v>136</v>
      </c>
      <c r="G143" s="21">
        <v>31</v>
      </c>
      <c r="H143" s="1"/>
    </row>
    <row r="144" spans="1:8" ht="15">
      <c r="A144" s="1"/>
      <c r="B144" s="5" t="s">
        <v>37</v>
      </c>
      <c r="C144" s="14">
        <v>7</v>
      </c>
      <c r="D144" s="21">
        <v>173</v>
      </c>
      <c r="E144" s="21">
        <v>239</v>
      </c>
      <c r="F144" s="21">
        <v>190</v>
      </c>
      <c r="G144" s="21">
        <v>65</v>
      </c>
      <c r="H144" s="1"/>
    </row>
    <row r="145" spans="1:8" ht="15">
      <c r="A145" s="1"/>
      <c r="B145" s="5" t="s">
        <v>37</v>
      </c>
      <c r="C145" s="14">
        <v>6</v>
      </c>
      <c r="D145" s="21">
        <v>263</v>
      </c>
      <c r="E145" s="21">
        <v>293</v>
      </c>
      <c r="F145" s="21">
        <v>118</v>
      </c>
      <c r="G145" s="21">
        <v>42</v>
      </c>
      <c r="H145" s="1"/>
    </row>
    <row r="146" spans="1:8" ht="15">
      <c r="A146" s="1"/>
      <c r="B146" s="5" t="s">
        <v>37</v>
      </c>
      <c r="C146" s="14">
        <v>5</v>
      </c>
      <c r="D146" s="21">
        <v>254</v>
      </c>
      <c r="E146" s="21">
        <v>268</v>
      </c>
      <c r="F146" s="21">
        <v>57</v>
      </c>
      <c r="G146" s="21">
        <v>36</v>
      </c>
      <c r="H146" s="1"/>
    </row>
    <row r="147" spans="1:8" ht="15">
      <c r="A147" s="1"/>
      <c r="B147" s="5" t="s">
        <v>37</v>
      </c>
      <c r="C147" s="14">
        <v>4</v>
      </c>
      <c r="D147" s="21">
        <v>234</v>
      </c>
      <c r="E147" s="21">
        <v>267</v>
      </c>
      <c r="F147" s="21">
        <v>37</v>
      </c>
      <c r="G147" s="21">
        <v>42</v>
      </c>
      <c r="H147" s="1"/>
    </row>
    <row r="148" spans="1:8" ht="15">
      <c r="A148" s="1"/>
      <c r="B148" s="5" t="s">
        <v>37</v>
      </c>
      <c r="C148" s="14">
        <v>3</v>
      </c>
      <c r="D148" s="21">
        <v>219</v>
      </c>
      <c r="E148" s="21">
        <v>221</v>
      </c>
      <c r="F148" s="21">
        <v>31</v>
      </c>
      <c r="G148" s="21">
        <v>47</v>
      </c>
      <c r="H148" s="1"/>
    </row>
    <row r="149" spans="1:8" ht="15">
      <c r="A149" s="1"/>
      <c r="B149" s="5" t="s">
        <v>37</v>
      </c>
      <c r="C149" s="14">
        <v>2</v>
      </c>
      <c r="D149" s="21">
        <v>136</v>
      </c>
      <c r="E149" s="21">
        <v>92</v>
      </c>
      <c r="F149" s="21">
        <v>90</v>
      </c>
      <c r="G149" s="21">
        <v>87</v>
      </c>
      <c r="H149" s="1"/>
    </row>
    <row r="150" spans="1:8" ht="15">
      <c r="A150" s="1"/>
      <c r="B150" s="5" t="s">
        <v>37</v>
      </c>
      <c r="C150" s="14">
        <v>1</v>
      </c>
      <c r="D150" s="21">
        <v>23</v>
      </c>
      <c r="E150" s="21">
        <v>28</v>
      </c>
      <c r="F150" s="21">
        <v>10</v>
      </c>
      <c r="G150" s="21">
        <v>73</v>
      </c>
      <c r="H150" s="1"/>
    </row>
    <row r="151" spans="1:8" ht="15">
      <c r="A151" s="1"/>
      <c r="B151" s="5" t="s">
        <v>29</v>
      </c>
      <c r="C151" s="14">
        <v>9</v>
      </c>
      <c r="D151" s="21">
        <v>997</v>
      </c>
      <c r="E151" s="21">
        <v>944</v>
      </c>
      <c r="F151" s="21">
        <v>7318</v>
      </c>
      <c r="G151" s="21">
        <v>6355</v>
      </c>
      <c r="H151" s="1"/>
    </row>
    <row r="152" spans="1:8" ht="15">
      <c r="A152" s="1"/>
      <c r="B152" s="5" t="s">
        <v>29</v>
      </c>
      <c r="C152" s="14">
        <v>8</v>
      </c>
      <c r="D152" s="21">
        <v>948</v>
      </c>
      <c r="E152" s="21">
        <v>1030</v>
      </c>
      <c r="F152" s="21">
        <v>6679</v>
      </c>
      <c r="G152" s="21">
        <v>7068</v>
      </c>
      <c r="H152" s="1"/>
    </row>
    <row r="153" spans="1:8" ht="15">
      <c r="A153" s="1"/>
      <c r="B153" s="5" t="s">
        <v>29</v>
      </c>
      <c r="C153" s="14">
        <v>7</v>
      </c>
      <c r="D153" s="21">
        <v>1179</v>
      </c>
      <c r="E153" s="21">
        <v>1186</v>
      </c>
      <c r="F153" s="21">
        <v>7229</v>
      </c>
      <c r="G153" s="21">
        <v>8217</v>
      </c>
      <c r="H153" s="1"/>
    </row>
    <row r="154" spans="1:8" ht="15">
      <c r="A154" s="1"/>
      <c r="B154" s="5" t="s">
        <v>29</v>
      </c>
      <c r="C154" s="14">
        <v>6</v>
      </c>
      <c r="D154" s="21">
        <v>1564</v>
      </c>
      <c r="E154" s="21">
        <v>1554</v>
      </c>
      <c r="F154" s="21">
        <v>8337</v>
      </c>
      <c r="G154" s="21">
        <v>9632</v>
      </c>
      <c r="H154" s="1"/>
    </row>
    <row r="155" spans="1:8" ht="15">
      <c r="A155" s="1"/>
      <c r="B155" s="5" t="s">
        <v>29</v>
      </c>
      <c r="C155" s="14">
        <v>5</v>
      </c>
      <c r="D155" s="21">
        <v>1462</v>
      </c>
      <c r="E155" s="21">
        <v>1631</v>
      </c>
      <c r="F155" s="21">
        <v>6984</v>
      </c>
      <c r="G155" s="21">
        <v>7578</v>
      </c>
      <c r="H155" s="1"/>
    </row>
    <row r="156" spans="1:8" ht="15">
      <c r="A156" s="1"/>
      <c r="B156" s="5" t="s">
        <v>29</v>
      </c>
      <c r="C156" s="14">
        <v>4</v>
      </c>
      <c r="D156" s="21">
        <v>1699</v>
      </c>
      <c r="E156" s="21">
        <v>1704</v>
      </c>
      <c r="F156" s="21">
        <v>5972</v>
      </c>
      <c r="G156" s="21">
        <v>6139</v>
      </c>
      <c r="H156" s="1"/>
    </row>
    <row r="157" spans="1:8" ht="15">
      <c r="A157" s="1"/>
      <c r="B157" s="5" t="s">
        <v>29</v>
      </c>
      <c r="C157" s="14">
        <v>3</v>
      </c>
      <c r="D157" s="21">
        <v>2011</v>
      </c>
      <c r="E157" s="21">
        <v>2308</v>
      </c>
      <c r="F157" s="21">
        <v>5046</v>
      </c>
      <c r="G157" s="21">
        <v>5945</v>
      </c>
      <c r="H157" s="1"/>
    </row>
    <row r="158" spans="1:8" ht="15">
      <c r="A158" s="1"/>
      <c r="B158" s="5" t="s">
        <v>29</v>
      </c>
      <c r="C158" s="14">
        <v>2</v>
      </c>
      <c r="D158" s="21">
        <v>866</v>
      </c>
      <c r="E158" s="21">
        <v>643</v>
      </c>
      <c r="F158" s="21">
        <v>4030</v>
      </c>
      <c r="G158" s="21">
        <v>3750</v>
      </c>
      <c r="H158" s="1"/>
    </row>
    <row r="159" spans="1:8" ht="15">
      <c r="A159" s="1"/>
      <c r="B159" s="5" t="s">
        <v>29</v>
      </c>
      <c r="C159" s="14">
        <v>1</v>
      </c>
      <c r="D159" s="21">
        <v>696</v>
      </c>
      <c r="E159" s="21">
        <v>696</v>
      </c>
      <c r="F159" s="21">
        <v>3783</v>
      </c>
      <c r="G159" s="21">
        <v>3988</v>
      </c>
      <c r="H159" s="1"/>
    </row>
    <row r="160" spans="1:8" ht="15">
      <c r="A160" s="1"/>
      <c r="B160" s="5" t="s">
        <v>28</v>
      </c>
      <c r="C160" s="14">
        <v>9</v>
      </c>
      <c r="D160" s="21">
        <v>1641</v>
      </c>
      <c r="E160" s="21">
        <v>854</v>
      </c>
      <c r="F160" s="21">
        <v>2386</v>
      </c>
      <c r="G160" s="21">
        <v>1923</v>
      </c>
      <c r="H160" s="1"/>
    </row>
    <row r="161" spans="1:8" ht="15">
      <c r="A161" s="1"/>
      <c r="B161" s="5" t="s">
        <v>28</v>
      </c>
      <c r="C161" s="14">
        <v>8</v>
      </c>
      <c r="D161" s="21">
        <v>2022</v>
      </c>
      <c r="E161" s="21">
        <v>1346</v>
      </c>
      <c r="F161" s="21">
        <v>3101</v>
      </c>
      <c r="G161" s="21">
        <v>2788</v>
      </c>
      <c r="H161" s="1"/>
    </row>
    <row r="162" spans="1:8" ht="15">
      <c r="A162" s="1"/>
      <c r="B162" s="5" t="s">
        <v>28</v>
      </c>
      <c r="C162" s="14">
        <v>7</v>
      </c>
      <c r="D162" s="21">
        <v>2444</v>
      </c>
      <c r="E162" s="21">
        <v>1603</v>
      </c>
      <c r="F162" s="21">
        <v>3430</v>
      </c>
      <c r="G162" s="21">
        <v>3253</v>
      </c>
      <c r="H162" s="1"/>
    </row>
    <row r="163" spans="1:8" ht="15">
      <c r="A163" s="1"/>
      <c r="B163" s="5" t="s">
        <v>28</v>
      </c>
      <c r="C163" s="14">
        <v>6</v>
      </c>
      <c r="D163" s="21">
        <v>3073</v>
      </c>
      <c r="E163" s="21">
        <v>1954</v>
      </c>
      <c r="F163" s="21">
        <v>3590</v>
      </c>
      <c r="G163" s="21">
        <v>3269</v>
      </c>
      <c r="H163" s="1"/>
    </row>
    <row r="164" spans="1:8" ht="15">
      <c r="A164" s="1"/>
      <c r="B164" s="5" t="s">
        <v>28</v>
      </c>
      <c r="C164" s="14">
        <v>5</v>
      </c>
      <c r="D164" s="21">
        <v>3011</v>
      </c>
      <c r="E164" s="21">
        <v>2013</v>
      </c>
      <c r="F164" s="21">
        <v>3110</v>
      </c>
      <c r="G164" s="21">
        <v>3053</v>
      </c>
      <c r="H164" s="1"/>
    </row>
    <row r="165" spans="1:8" ht="15">
      <c r="A165" s="1"/>
      <c r="B165" s="5" t="s">
        <v>28</v>
      </c>
      <c r="C165" s="14">
        <v>4</v>
      </c>
      <c r="D165" s="21">
        <v>3407</v>
      </c>
      <c r="E165" s="21">
        <v>2053</v>
      </c>
      <c r="F165" s="21">
        <v>2869</v>
      </c>
      <c r="G165" s="21">
        <v>2568</v>
      </c>
      <c r="H165" s="1"/>
    </row>
    <row r="166" spans="1:8" ht="15">
      <c r="A166" s="1"/>
      <c r="B166" s="5" t="s">
        <v>28</v>
      </c>
      <c r="C166" s="14">
        <v>3</v>
      </c>
      <c r="D166" s="21">
        <v>2080</v>
      </c>
      <c r="E166" s="21">
        <v>1837</v>
      </c>
      <c r="F166" s="21">
        <v>1728</v>
      </c>
      <c r="G166" s="21">
        <v>2384</v>
      </c>
      <c r="H166" s="1"/>
    </row>
    <row r="167" spans="1:8" ht="15">
      <c r="A167" s="1"/>
      <c r="B167" s="5" t="s">
        <v>28</v>
      </c>
      <c r="C167" s="14">
        <v>2</v>
      </c>
      <c r="D167" s="21">
        <v>1116</v>
      </c>
      <c r="E167" s="21">
        <v>712</v>
      </c>
      <c r="F167" s="21">
        <v>907</v>
      </c>
      <c r="G167" s="21">
        <v>814</v>
      </c>
      <c r="H167" s="1"/>
    </row>
    <row r="168" spans="1:8" ht="15">
      <c r="A168" s="1"/>
      <c r="B168" s="5" t="s">
        <v>28</v>
      </c>
      <c r="C168" s="14">
        <v>1</v>
      </c>
      <c r="D168" s="21">
        <v>535</v>
      </c>
      <c r="E168" s="21">
        <v>388</v>
      </c>
      <c r="F168" s="21">
        <v>311</v>
      </c>
      <c r="G168" s="21">
        <v>498</v>
      </c>
      <c r="H168" s="1"/>
    </row>
    <row r="169" spans="1:8" ht="15">
      <c r="A169" s="1"/>
      <c r="B169" s="5" t="s">
        <v>26</v>
      </c>
      <c r="C169" s="14">
        <v>9</v>
      </c>
      <c r="D169" s="21">
        <v>1982</v>
      </c>
      <c r="E169" s="21">
        <v>2536</v>
      </c>
      <c r="F169" s="21">
        <v>267</v>
      </c>
      <c r="G169" s="21">
        <v>289</v>
      </c>
      <c r="H169" s="1"/>
    </row>
    <row r="170" spans="1:8" ht="15">
      <c r="A170" s="1"/>
      <c r="B170" s="5" t="s">
        <v>26</v>
      </c>
      <c r="C170" s="14">
        <v>8</v>
      </c>
      <c r="D170" s="21">
        <v>2382</v>
      </c>
      <c r="E170" s="21">
        <v>2892</v>
      </c>
      <c r="F170" s="21">
        <v>368</v>
      </c>
      <c r="G170" s="21">
        <v>401</v>
      </c>
      <c r="H170" s="1"/>
    </row>
    <row r="171" spans="1:8" ht="15">
      <c r="A171" s="1"/>
      <c r="B171" s="5" t="s">
        <v>26</v>
      </c>
      <c r="C171" s="14">
        <v>7</v>
      </c>
      <c r="D171" s="21">
        <v>2539</v>
      </c>
      <c r="E171" s="21">
        <v>3284</v>
      </c>
      <c r="F171" s="21">
        <v>360</v>
      </c>
      <c r="G171" s="21">
        <v>400</v>
      </c>
      <c r="H171" s="1"/>
    </row>
    <row r="172" spans="1:8" ht="15">
      <c r="A172" s="1"/>
      <c r="B172" s="5" t="s">
        <v>26</v>
      </c>
      <c r="C172" s="14">
        <v>6</v>
      </c>
      <c r="D172" s="21">
        <v>2296</v>
      </c>
      <c r="E172" s="21">
        <v>2976</v>
      </c>
      <c r="F172" s="21">
        <v>295</v>
      </c>
      <c r="G172" s="21">
        <v>336</v>
      </c>
      <c r="H172" s="1"/>
    </row>
    <row r="173" spans="1:8" ht="15">
      <c r="A173" s="1"/>
      <c r="B173" s="5" t="s">
        <v>26</v>
      </c>
      <c r="C173" s="14">
        <v>5</v>
      </c>
      <c r="D173" s="21">
        <v>1842</v>
      </c>
      <c r="E173" s="21">
        <v>2501</v>
      </c>
      <c r="F173" s="21">
        <v>252</v>
      </c>
      <c r="G173" s="21">
        <v>241</v>
      </c>
      <c r="H173" s="1"/>
    </row>
    <row r="174" spans="1:8" ht="15">
      <c r="A174" s="1"/>
      <c r="B174" s="5" t="s">
        <v>26</v>
      </c>
      <c r="C174" s="14">
        <v>4</v>
      </c>
      <c r="D174" s="21">
        <v>1344</v>
      </c>
      <c r="E174" s="21">
        <v>1990</v>
      </c>
      <c r="F174" s="21">
        <v>173</v>
      </c>
      <c r="G174" s="21">
        <v>162</v>
      </c>
      <c r="H174" s="1"/>
    </row>
    <row r="175" spans="1:8" ht="15">
      <c r="A175" s="1"/>
      <c r="B175" s="5" t="s">
        <v>26</v>
      </c>
      <c r="C175" s="14">
        <v>3</v>
      </c>
      <c r="D175" s="21">
        <v>1355</v>
      </c>
      <c r="E175" s="21">
        <v>1682</v>
      </c>
      <c r="F175" s="21">
        <v>123</v>
      </c>
      <c r="G175" s="21">
        <v>164</v>
      </c>
      <c r="H175" s="1"/>
    </row>
    <row r="176" spans="1:8" ht="15">
      <c r="A176" s="1"/>
      <c r="B176" s="5" t="s">
        <v>26</v>
      </c>
      <c r="C176" s="14">
        <v>2</v>
      </c>
      <c r="D176" s="21">
        <v>1023</v>
      </c>
      <c r="E176" s="21">
        <v>1030</v>
      </c>
      <c r="F176" s="21">
        <v>101</v>
      </c>
      <c r="G176" s="21">
        <v>164</v>
      </c>
      <c r="H176" s="1"/>
    </row>
    <row r="177" spans="1:8" ht="15">
      <c r="A177" s="1"/>
      <c r="B177" s="5" t="s">
        <v>26</v>
      </c>
      <c r="C177" s="14">
        <v>1</v>
      </c>
      <c r="D177" s="21">
        <v>1110</v>
      </c>
      <c r="E177" s="21">
        <v>1299</v>
      </c>
      <c r="F177" s="21">
        <v>136</v>
      </c>
      <c r="G177" s="21">
        <v>132</v>
      </c>
      <c r="H177" s="1"/>
    </row>
    <row r="178" spans="1:8" ht="15">
      <c r="A178" s="1"/>
      <c r="B178" s="5" t="s">
        <v>40</v>
      </c>
      <c r="C178" s="14">
        <v>9</v>
      </c>
      <c r="D178" s="21">
        <v>78</v>
      </c>
      <c r="E178" s="21">
        <v>91</v>
      </c>
      <c r="F178" s="21">
        <v>34</v>
      </c>
      <c r="G178" s="21">
        <v>2</v>
      </c>
      <c r="H178" s="1"/>
    </row>
    <row r="179" spans="1:8" ht="15">
      <c r="A179" s="1"/>
      <c r="B179" s="5" t="s">
        <v>40</v>
      </c>
      <c r="C179" s="14">
        <v>8</v>
      </c>
      <c r="D179" s="21">
        <v>103</v>
      </c>
      <c r="E179" s="21">
        <v>130</v>
      </c>
      <c r="F179" s="21">
        <v>114</v>
      </c>
      <c r="G179" s="21">
        <v>2</v>
      </c>
      <c r="H179" s="1"/>
    </row>
    <row r="180" spans="1:8" ht="15">
      <c r="A180" s="1"/>
      <c r="B180" s="5" t="s">
        <v>40</v>
      </c>
      <c r="C180" s="14">
        <v>7</v>
      </c>
      <c r="D180" s="21">
        <v>114</v>
      </c>
      <c r="E180" s="21">
        <v>190</v>
      </c>
      <c r="F180" s="21">
        <v>111</v>
      </c>
      <c r="G180" s="21">
        <v>2</v>
      </c>
      <c r="H180" s="1"/>
    </row>
    <row r="181" spans="1:8" ht="15">
      <c r="A181" s="1"/>
      <c r="B181" s="5" t="s">
        <v>40</v>
      </c>
      <c r="C181" s="14">
        <v>6</v>
      </c>
      <c r="D181" s="21">
        <v>121</v>
      </c>
      <c r="E181" s="21">
        <v>155</v>
      </c>
      <c r="F181" s="21">
        <v>73</v>
      </c>
      <c r="G181" s="21">
        <v>96</v>
      </c>
      <c r="H181" s="1"/>
    </row>
    <row r="182" spans="1:8" ht="15">
      <c r="A182" s="1"/>
      <c r="B182" s="5" t="s">
        <v>40</v>
      </c>
      <c r="C182" s="14">
        <v>5</v>
      </c>
      <c r="D182" s="21">
        <v>123</v>
      </c>
      <c r="E182" s="21">
        <v>161</v>
      </c>
      <c r="F182" s="21">
        <v>126</v>
      </c>
      <c r="G182" s="21">
        <v>87</v>
      </c>
      <c r="H182" s="1"/>
    </row>
    <row r="183" spans="1:8" ht="15">
      <c r="A183" s="1"/>
      <c r="B183" s="5" t="s">
        <v>40</v>
      </c>
      <c r="C183" s="14">
        <v>4</v>
      </c>
      <c r="D183" s="21">
        <v>117</v>
      </c>
      <c r="E183" s="21">
        <v>91</v>
      </c>
      <c r="F183" s="21">
        <v>71</v>
      </c>
      <c r="G183" s="21">
        <v>52</v>
      </c>
      <c r="H183" s="1"/>
    </row>
    <row r="184" spans="1:8" ht="15">
      <c r="A184" s="1"/>
      <c r="B184" s="5" t="s">
        <v>40</v>
      </c>
      <c r="C184" s="14">
        <v>3</v>
      </c>
      <c r="D184" s="21">
        <v>80</v>
      </c>
      <c r="E184" s="21">
        <v>86</v>
      </c>
      <c r="F184" s="21">
        <v>41</v>
      </c>
      <c r="G184" s="21">
        <v>48</v>
      </c>
      <c r="H184" s="1"/>
    </row>
    <row r="185" spans="1:8" ht="15">
      <c r="A185" s="1"/>
      <c r="B185" s="5" t="s">
        <v>40</v>
      </c>
      <c r="C185" s="14">
        <v>2</v>
      </c>
      <c r="D185" s="21">
        <v>44</v>
      </c>
      <c r="E185" s="21">
        <v>23</v>
      </c>
      <c r="F185" s="21">
        <v>32</v>
      </c>
      <c r="G185" s="21">
        <v>10</v>
      </c>
      <c r="H185" s="1"/>
    </row>
    <row r="186" spans="1:8" ht="15">
      <c r="A186" s="1"/>
      <c r="B186" s="5" t="s">
        <v>40</v>
      </c>
      <c r="C186" s="14">
        <v>1</v>
      </c>
      <c r="D186" s="21">
        <v>13</v>
      </c>
      <c r="E186" s="21">
        <v>18</v>
      </c>
      <c r="F186" s="21">
        <v>4</v>
      </c>
      <c r="G186" s="21">
        <v>11</v>
      </c>
      <c r="H186" s="1"/>
    </row>
    <row r="187" spans="1:8" ht="15">
      <c r="A187" s="1"/>
      <c r="B187" s="5" t="s">
        <v>32</v>
      </c>
      <c r="C187" s="14">
        <v>9</v>
      </c>
      <c r="D187" s="21">
        <v>318</v>
      </c>
      <c r="E187" s="21">
        <v>266</v>
      </c>
      <c r="F187" s="21">
        <v>22</v>
      </c>
      <c r="G187" s="21">
        <v>16</v>
      </c>
      <c r="H187" s="1"/>
    </row>
    <row r="188" spans="1:8" ht="15">
      <c r="A188" s="1"/>
      <c r="B188" s="5" t="s">
        <v>32</v>
      </c>
      <c r="C188" s="14">
        <v>8</v>
      </c>
      <c r="D188" s="21">
        <v>524</v>
      </c>
      <c r="E188" s="21">
        <v>562</v>
      </c>
      <c r="F188" s="21">
        <v>36</v>
      </c>
      <c r="G188" s="21">
        <v>32</v>
      </c>
      <c r="H188" s="1"/>
    </row>
    <row r="189" spans="1:8" ht="15">
      <c r="A189" s="1"/>
      <c r="B189" s="5" t="s">
        <v>32</v>
      </c>
      <c r="C189" s="14">
        <v>7</v>
      </c>
      <c r="D189" s="21">
        <v>748</v>
      </c>
      <c r="E189" s="21">
        <v>656</v>
      </c>
      <c r="F189" s="21">
        <v>48</v>
      </c>
      <c r="G189" s="21">
        <v>44</v>
      </c>
      <c r="H189" s="1"/>
    </row>
    <row r="190" spans="1:8" ht="15">
      <c r="A190" s="1"/>
      <c r="B190" s="5" t="s">
        <v>32</v>
      </c>
      <c r="C190" s="14">
        <v>6</v>
      </c>
      <c r="D190" s="21">
        <v>898</v>
      </c>
      <c r="E190" s="21">
        <v>841</v>
      </c>
      <c r="F190" s="21">
        <v>51</v>
      </c>
      <c r="G190" s="21">
        <v>70</v>
      </c>
      <c r="H190" s="1"/>
    </row>
    <row r="191" spans="1:8" ht="15">
      <c r="A191" s="1"/>
      <c r="B191" s="5" t="s">
        <v>32</v>
      </c>
      <c r="C191" s="14">
        <v>5</v>
      </c>
      <c r="D191" s="21">
        <v>850</v>
      </c>
      <c r="E191" s="21">
        <v>754</v>
      </c>
      <c r="F191" s="21">
        <v>71</v>
      </c>
      <c r="G191" s="21">
        <v>35</v>
      </c>
      <c r="H191" s="1"/>
    </row>
    <row r="192" spans="1:8" ht="15">
      <c r="A192" s="1"/>
      <c r="B192" s="5" t="s">
        <v>32</v>
      </c>
      <c r="C192" s="14">
        <v>4</v>
      </c>
      <c r="D192" s="21">
        <v>923</v>
      </c>
      <c r="E192" s="21">
        <v>714</v>
      </c>
      <c r="F192" s="21">
        <v>25</v>
      </c>
      <c r="G192" s="21">
        <v>24</v>
      </c>
      <c r="H192" s="1"/>
    </row>
    <row r="193" spans="1:8" ht="15">
      <c r="A193" s="1"/>
      <c r="B193" s="5" t="s">
        <v>32</v>
      </c>
      <c r="C193" s="14">
        <v>3</v>
      </c>
      <c r="D193" s="21">
        <v>440</v>
      </c>
      <c r="E193" s="21">
        <v>541</v>
      </c>
      <c r="F193" s="21">
        <v>22</v>
      </c>
      <c r="G193" s="21">
        <v>7</v>
      </c>
      <c r="H193" s="1"/>
    </row>
    <row r="194" spans="1:8" ht="15">
      <c r="A194" s="1"/>
      <c r="B194" s="5" t="s">
        <v>32</v>
      </c>
      <c r="C194" s="14">
        <v>2</v>
      </c>
      <c r="D194" s="21">
        <v>171</v>
      </c>
      <c r="E194" s="21">
        <v>131</v>
      </c>
      <c r="F194" s="21">
        <v>14</v>
      </c>
      <c r="G194" s="21">
        <v>5</v>
      </c>
      <c r="H194" s="1"/>
    </row>
    <row r="195" spans="1:8" ht="15">
      <c r="A195" s="1"/>
      <c r="B195" s="5" t="s">
        <v>32</v>
      </c>
      <c r="C195" s="14">
        <v>1</v>
      </c>
      <c r="D195" s="21">
        <v>91</v>
      </c>
      <c r="E195" s="21">
        <v>57</v>
      </c>
      <c r="F195" s="21">
        <v>7</v>
      </c>
      <c r="G195" s="21">
        <v>8</v>
      </c>
      <c r="H195" s="1"/>
    </row>
    <row r="196" spans="1:8" ht="15">
      <c r="A196" s="1"/>
      <c r="B196" s="5" t="s">
        <v>35</v>
      </c>
      <c r="C196" s="14">
        <v>9</v>
      </c>
      <c r="D196" s="21">
        <v>152</v>
      </c>
      <c r="E196" s="21">
        <v>104</v>
      </c>
      <c r="F196" s="21">
        <v>194</v>
      </c>
      <c r="G196" s="21">
        <v>506</v>
      </c>
      <c r="H196" s="1"/>
    </row>
    <row r="197" spans="1:8" ht="15">
      <c r="A197" s="1"/>
      <c r="B197" s="5" t="s">
        <v>35</v>
      </c>
      <c r="C197" s="14">
        <v>8</v>
      </c>
      <c r="D197" s="21">
        <v>191</v>
      </c>
      <c r="E197" s="21">
        <v>204</v>
      </c>
      <c r="F197" s="21">
        <v>267</v>
      </c>
      <c r="G197" s="21">
        <v>1163</v>
      </c>
      <c r="H197" s="1"/>
    </row>
    <row r="198" spans="1:8" ht="15">
      <c r="A198" s="1"/>
      <c r="B198" s="5" t="s">
        <v>35</v>
      </c>
      <c r="C198" s="14">
        <v>7</v>
      </c>
      <c r="D198" s="21">
        <v>207</v>
      </c>
      <c r="E198" s="21">
        <v>239</v>
      </c>
      <c r="F198" s="21">
        <v>370</v>
      </c>
      <c r="G198" s="21">
        <v>1658</v>
      </c>
      <c r="H198" s="1"/>
    </row>
    <row r="199" spans="1:8" ht="15">
      <c r="A199" s="1"/>
      <c r="B199" s="5" t="s">
        <v>35</v>
      </c>
      <c r="C199" s="14">
        <v>6</v>
      </c>
      <c r="D199" s="21">
        <v>254</v>
      </c>
      <c r="E199" s="21">
        <v>359</v>
      </c>
      <c r="F199" s="21">
        <v>389</v>
      </c>
      <c r="G199" s="21">
        <v>2440</v>
      </c>
      <c r="H199" s="1"/>
    </row>
    <row r="200" spans="1:8" ht="15">
      <c r="A200" s="1"/>
      <c r="B200" s="5" t="s">
        <v>35</v>
      </c>
      <c r="C200" s="14">
        <v>5</v>
      </c>
      <c r="D200" s="21">
        <v>265</v>
      </c>
      <c r="E200" s="21">
        <v>325</v>
      </c>
      <c r="F200" s="21">
        <v>373</v>
      </c>
      <c r="G200" s="21">
        <v>4851</v>
      </c>
      <c r="H200" s="1"/>
    </row>
    <row r="201" spans="1:8" ht="15">
      <c r="A201" s="1"/>
      <c r="B201" s="5" t="s">
        <v>35</v>
      </c>
      <c r="C201" s="14">
        <v>4</v>
      </c>
      <c r="D201" s="21">
        <v>435</v>
      </c>
      <c r="E201" s="21">
        <v>393</v>
      </c>
      <c r="F201" s="21">
        <v>343</v>
      </c>
      <c r="G201" s="21">
        <v>6570</v>
      </c>
      <c r="H201" s="1"/>
    </row>
    <row r="202" spans="1:8" ht="15">
      <c r="A202" s="1"/>
      <c r="B202" s="5" t="s">
        <v>35</v>
      </c>
      <c r="C202" s="14">
        <v>3</v>
      </c>
      <c r="D202" s="21">
        <v>308</v>
      </c>
      <c r="E202" s="21">
        <v>419</v>
      </c>
      <c r="F202" s="21">
        <v>169</v>
      </c>
      <c r="G202" s="21">
        <v>543</v>
      </c>
      <c r="H202" s="1"/>
    </row>
    <row r="203" spans="1:8" ht="15">
      <c r="A203" s="1"/>
      <c r="B203" s="5" t="s">
        <v>35</v>
      </c>
      <c r="C203" s="14">
        <v>2</v>
      </c>
      <c r="D203" s="21">
        <v>56</v>
      </c>
      <c r="E203" s="21">
        <v>64</v>
      </c>
      <c r="F203" s="21">
        <v>87</v>
      </c>
      <c r="G203" s="21">
        <v>132</v>
      </c>
      <c r="H203" s="1"/>
    </row>
    <row r="204" spans="1:8" ht="15">
      <c r="A204" s="1"/>
      <c r="B204" s="5" t="s">
        <v>35</v>
      </c>
      <c r="C204" s="14">
        <v>1</v>
      </c>
      <c r="D204" s="21">
        <v>31</v>
      </c>
      <c r="E204" s="21">
        <v>15</v>
      </c>
      <c r="F204" s="21">
        <v>87</v>
      </c>
      <c r="G204" s="21">
        <v>78</v>
      </c>
      <c r="H204" s="1"/>
    </row>
    <row r="205" spans="1:8" ht="15">
      <c r="A205" s="1"/>
      <c r="B205" s="5" t="s">
        <v>22</v>
      </c>
      <c r="C205" s="14">
        <v>9</v>
      </c>
      <c r="D205" s="21">
        <v>14704</v>
      </c>
      <c r="E205" s="21">
        <v>12345</v>
      </c>
      <c r="F205" s="21">
        <v>1809</v>
      </c>
      <c r="G205" s="21">
        <v>1973</v>
      </c>
      <c r="H205" s="1"/>
    </row>
    <row r="206" spans="1:8" ht="15">
      <c r="A206" s="1"/>
      <c r="B206" s="5" t="s">
        <v>22</v>
      </c>
      <c r="C206" s="14">
        <v>8</v>
      </c>
      <c r="D206" s="21">
        <v>10887</v>
      </c>
      <c r="E206" s="21">
        <v>10411</v>
      </c>
      <c r="F206" s="21">
        <v>1459</v>
      </c>
      <c r="G206" s="21">
        <v>1629</v>
      </c>
      <c r="H206" s="1"/>
    </row>
    <row r="207" spans="1:8" ht="15">
      <c r="A207" s="1"/>
      <c r="B207" s="5" t="s">
        <v>22</v>
      </c>
      <c r="C207" s="14">
        <v>7</v>
      </c>
      <c r="D207" s="21">
        <v>16074</v>
      </c>
      <c r="E207" s="21">
        <v>15055</v>
      </c>
      <c r="F207" s="21">
        <v>1906</v>
      </c>
      <c r="G207" s="21">
        <v>2331</v>
      </c>
      <c r="H207" s="1"/>
    </row>
    <row r="208" spans="1:8" ht="15">
      <c r="A208" s="1"/>
      <c r="B208" s="5" t="s">
        <v>22</v>
      </c>
      <c r="C208" s="14">
        <v>6</v>
      </c>
      <c r="D208" s="21">
        <v>17555</v>
      </c>
      <c r="E208" s="21">
        <v>16770</v>
      </c>
      <c r="F208" s="21">
        <v>1627</v>
      </c>
      <c r="G208" s="21">
        <v>2053</v>
      </c>
      <c r="H208" s="1"/>
    </row>
    <row r="209" spans="1:8" ht="15">
      <c r="A209" s="1"/>
      <c r="B209" s="5" t="s">
        <v>22</v>
      </c>
      <c r="C209" s="14">
        <v>5</v>
      </c>
      <c r="D209" s="21">
        <v>14015</v>
      </c>
      <c r="E209" s="21">
        <v>14484</v>
      </c>
      <c r="F209" s="21">
        <v>1441</v>
      </c>
      <c r="G209" s="21">
        <v>1621</v>
      </c>
      <c r="H209" s="1"/>
    </row>
    <row r="210" spans="1:8" ht="15">
      <c r="A210" s="1"/>
      <c r="B210" s="5" t="s">
        <v>22</v>
      </c>
      <c r="C210" s="14">
        <v>4</v>
      </c>
      <c r="D210" s="21">
        <v>13226</v>
      </c>
      <c r="E210" s="21">
        <v>11221</v>
      </c>
      <c r="F210" s="21">
        <v>1336</v>
      </c>
      <c r="G210" s="21">
        <v>1558</v>
      </c>
      <c r="H210" s="1"/>
    </row>
    <row r="211" spans="1:8" ht="15">
      <c r="A211" s="1"/>
      <c r="B211" s="5" t="s">
        <v>22</v>
      </c>
      <c r="C211" s="14">
        <v>3</v>
      </c>
      <c r="D211" s="21">
        <v>10764</v>
      </c>
      <c r="E211" s="21">
        <v>11079</v>
      </c>
      <c r="F211" s="21">
        <v>1249</v>
      </c>
      <c r="G211" s="21">
        <v>1540</v>
      </c>
      <c r="H211" s="1"/>
    </row>
    <row r="212" spans="1:8" ht="15">
      <c r="A212" s="1"/>
      <c r="B212" s="5" t="s">
        <v>22</v>
      </c>
      <c r="C212" s="14">
        <v>2</v>
      </c>
      <c r="D212" s="21">
        <v>9087</v>
      </c>
      <c r="E212" s="21">
        <v>7066</v>
      </c>
      <c r="F212" s="21">
        <v>909</v>
      </c>
      <c r="G212" s="21">
        <v>1234</v>
      </c>
      <c r="H212" s="1"/>
    </row>
    <row r="213" spans="1:8" ht="15">
      <c r="A213" s="1"/>
      <c r="B213" s="5" t="s">
        <v>22</v>
      </c>
      <c r="C213" s="14">
        <v>1</v>
      </c>
      <c r="D213" s="21">
        <v>8677</v>
      </c>
      <c r="E213" s="21">
        <v>6753</v>
      </c>
      <c r="F213" s="21">
        <v>993</v>
      </c>
      <c r="G213" s="21">
        <v>1179</v>
      </c>
      <c r="H213" s="1"/>
    </row>
    <row r="214" spans="1:8" ht="15">
      <c r="A214" s="1"/>
      <c r="B214" s="5" t="s">
        <v>31</v>
      </c>
      <c r="C214" s="14">
        <v>9</v>
      </c>
      <c r="D214" s="21">
        <v>664</v>
      </c>
      <c r="E214" s="21">
        <v>549</v>
      </c>
      <c r="F214" s="20" t="s">
        <v>6</v>
      </c>
      <c r="G214" s="20" t="s">
        <v>6</v>
      </c>
      <c r="H214" s="1"/>
    </row>
    <row r="215" spans="1:8" ht="15">
      <c r="A215" s="1"/>
      <c r="B215" s="5" t="s">
        <v>31</v>
      </c>
      <c r="C215" s="14">
        <v>8</v>
      </c>
      <c r="D215" s="21">
        <v>802</v>
      </c>
      <c r="E215" s="21">
        <v>765</v>
      </c>
      <c r="F215" s="20" t="s">
        <v>6</v>
      </c>
      <c r="G215" s="20" t="s">
        <v>6</v>
      </c>
      <c r="H215" s="1"/>
    </row>
    <row r="216" spans="1:8" ht="15">
      <c r="A216" s="1"/>
      <c r="B216" s="5" t="s">
        <v>31</v>
      </c>
      <c r="C216" s="14">
        <v>7</v>
      </c>
      <c r="D216" s="21">
        <v>1017</v>
      </c>
      <c r="E216" s="21">
        <v>960</v>
      </c>
      <c r="F216" s="20" t="s">
        <v>6</v>
      </c>
      <c r="G216" s="20" t="s">
        <v>6</v>
      </c>
      <c r="H216" s="1"/>
    </row>
    <row r="217" spans="1:8" ht="15">
      <c r="A217" s="1"/>
      <c r="B217" s="5" t="s">
        <v>31</v>
      </c>
      <c r="C217" s="14">
        <v>6</v>
      </c>
      <c r="D217" s="21">
        <v>1296</v>
      </c>
      <c r="E217" s="21">
        <v>1276</v>
      </c>
      <c r="F217" s="20" t="s">
        <v>6</v>
      </c>
      <c r="G217" s="20" t="s">
        <v>6</v>
      </c>
      <c r="H217" s="1"/>
    </row>
    <row r="218" spans="1:8" ht="15">
      <c r="A218" s="1"/>
      <c r="B218" s="5" t="s">
        <v>31</v>
      </c>
      <c r="C218" s="14">
        <v>5</v>
      </c>
      <c r="D218" s="21">
        <v>1812</v>
      </c>
      <c r="E218" s="21">
        <v>1744</v>
      </c>
      <c r="F218" s="20" t="s">
        <v>6</v>
      </c>
      <c r="G218" s="20" t="s">
        <v>6</v>
      </c>
      <c r="H218" s="1"/>
    </row>
    <row r="219" spans="1:8" ht="15">
      <c r="A219" s="1"/>
      <c r="B219" s="5" t="s">
        <v>31</v>
      </c>
      <c r="C219" s="14">
        <v>4</v>
      </c>
      <c r="D219" s="21">
        <v>2160</v>
      </c>
      <c r="E219" s="21">
        <v>1588</v>
      </c>
      <c r="F219" s="20" t="s">
        <v>6</v>
      </c>
      <c r="G219" s="20" t="s">
        <v>6</v>
      </c>
      <c r="H219" s="1"/>
    </row>
    <row r="220" spans="1:8" ht="15">
      <c r="A220" s="1"/>
      <c r="B220" s="5" t="s">
        <v>31</v>
      </c>
      <c r="C220" s="14">
        <v>3</v>
      </c>
      <c r="D220" s="21">
        <v>1257</v>
      </c>
      <c r="E220" s="21">
        <v>1282</v>
      </c>
      <c r="F220" s="20" t="s">
        <v>6</v>
      </c>
      <c r="G220" s="20" t="s">
        <v>6</v>
      </c>
      <c r="H220" s="1"/>
    </row>
    <row r="221" spans="1:8" ht="15">
      <c r="A221" s="1"/>
      <c r="B221" s="5" t="s">
        <v>31</v>
      </c>
      <c r="C221" s="14">
        <v>2</v>
      </c>
      <c r="D221" s="21">
        <v>461</v>
      </c>
      <c r="E221" s="21">
        <v>339</v>
      </c>
      <c r="F221" s="20" t="s">
        <v>6</v>
      </c>
      <c r="G221" s="20" t="s">
        <v>6</v>
      </c>
      <c r="H221" s="1"/>
    </row>
    <row r="222" spans="1:8" ht="15">
      <c r="A222" s="1"/>
      <c r="B222" s="5" t="s">
        <v>31</v>
      </c>
      <c r="C222" s="14">
        <v>1</v>
      </c>
      <c r="D222" s="21">
        <v>162</v>
      </c>
      <c r="E222" s="21">
        <v>253</v>
      </c>
      <c r="F222" s="20" t="s">
        <v>6</v>
      </c>
      <c r="G222" s="20" t="s">
        <v>6</v>
      </c>
      <c r="H222" s="1"/>
    </row>
    <row r="223" spans="1:8" ht="15">
      <c r="A223" s="1"/>
      <c r="B223" s="5" t="s">
        <v>23</v>
      </c>
      <c r="C223" s="14">
        <v>9</v>
      </c>
      <c r="D223" s="21">
        <v>14939</v>
      </c>
      <c r="E223" s="21">
        <v>11342</v>
      </c>
      <c r="F223" s="21">
        <v>1060</v>
      </c>
      <c r="G223" s="21">
        <v>886</v>
      </c>
      <c r="H223" s="1"/>
    </row>
    <row r="224" spans="1:8" ht="15">
      <c r="A224" s="1"/>
      <c r="B224" s="5" t="s">
        <v>23</v>
      </c>
      <c r="C224" s="14">
        <v>8</v>
      </c>
      <c r="D224" s="21">
        <v>7672</v>
      </c>
      <c r="E224" s="21">
        <v>6258</v>
      </c>
      <c r="F224" s="21">
        <v>668</v>
      </c>
      <c r="G224" s="21">
        <v>597</v>
      </c>
      <c r="H224" s="1"/>
    </row>
    <row r="225" spans="1:8" ht="15">
      <c r="A225" s="1"/>
      <c r="B225" s="5" t="s">
        <v>23</v>
      </c>
      <c r="C225" s="14">
        <v>7</v>
      </c>
      <c r="D225" s="21">
        <v>10342</v>
      </c>
      <c r="E225" s="21">
        <v>9073</v>
      </c>
      <c r="F225" s="21">
        <v>720</v>
      </c>
      <c r="G225" s="21">
        <v>672</v>
      </c>
      <c r="H225" s="1"/>
    </row>
    <row r="226" spans="1:8" ht="15">
      <c r="A226" s="1"/>
      <c r="B226" s="5" t="s">
        <v>23</v>
      </c>
      <c r="C226" s="14">
        <v>6</v>
      </c>
      <c r="D226" s="21">
        <v>13284</v>
      </c>
      <c r="E226" s="21">
        <v>11526</v>
      </c>
      <c r="F226" s="21">
        <v>851</v>
      </c>
      <c r="G226" s="21">
        <v>614</v>
      </c>
      <c r="H226" s="1"/>
    </row>
    <row r="227" spans="1:8" ht="15">
      <c r="A227" s="1"/>
      <c r="B227" s="5" t="s">
        <v>23</v>
      </c>
      <c r="C227" s="14">
        <v>5</v>
      </c>
      <c r="D227" s="21">
        <v>11437</v>
      </c>
      <c r="E227" s="21">
        <v>10326</v>
      </c>
      <c r="F227" s="21">
        <v>697</v>
      </c>
      <c r="G227" s="21">
        <v>533</v>
      </c>
      <c r="H227" s="1"/>
    </row>
    <row r="228" spans="1:8" ht="15">
      <c r="A228" s="1"/>
      <c r="B228" s="5" t="s">
        <v>23</v>
      </c>
      <c r="C228" s="14">
        <v>4</v>
      </c>
      <c r="D228" s="21">
        <v>11615</v>
      </c>
      <c r="E228" s="21">
        <v>9823</v>
      </c>
      <c r="F228" s="21">
        <v>728</v>
      </c>
      <c r="G228" s="21">
        <v>542</v>
      </c>
      <c r="H228" s="1"/>
    </row>
    <row r="229" spans="1:8" ht="15">
      <c r="A229" s="1"/>
      <c r="B229" s="5" t="s">
        <v>23</v>
      </c>
      <c r="C229" s="14">
        <v>3</v>
      </c>
      <c r="D229" s="21">
        <v>15787</v>
      </c>
      <c r="E229" s="21">
        <v>13930</v>
      </c>
      <c r="F229" s="21">
        <v>847</v>
      </c>
      <c r="G229" s="21">
        <v>601</v>
      </c>
      <c r="H229" s="1"/>
    </row>
    <row r="230" spans="1:8" ht="15">
      <c r="A230" s="1"/>
      <c r="B230" s="5" t="s">
        <v>23</v>
      </c>
      <c r="C230" s="14">
        <v>2</v>
      </c>
      <c r="D230" s="21">
        <v>4461</v>
      </c>
      <c r="E230" s="21">
        <v>3456</v>
      </c>
      <c r="F230" s="21">
        <v>511</v>
      </c>
      <c r="G230" s="21">
        <v>442</v>
      </c>
      <c r="H230" s="1"/>
    </row>
    <row r="231" spans="1:8" ht="15">
      <c r="A231" s="1"/>
      <c r="B231" s="5" t="s">
        <v>23</v>
      </c>
      <c r="C231" s="14">
        <v>1</v>
      </c>
      <c r="D231" s="21">
        <v>5271</v>
      </c>
      <c r="E231" s="21">
        <v>4488</v>
      </c>
      <c r="F231" s="21">
        <v>518</v>
      </c>
      <c r="G231" s="21">
        <v>396</v>
      </c>
      <c r="H231" s="1"/>
    </row>
    <row r="232" spans="1:8" ht="15">
      <c r="A232" s="1"/>
      <c r="B232" s="2"/>
      <c r="C232" s="1"/>
      <c r="D232" s="1"/>
      <c r="E232" s="1"/>
      <c r="F232" s="1"/>
      <c r="G232" s="1"/>
      <c r="H232" s="1"/>
    </row>
  </sheetData>
  <autoFilter ref="B6:G6">
    <sortState ref="B7:G232">
      <sortCondition sortBy="value" ref="B7:B232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99BCB-CA3C-4D1E-90D4-D6B3D5C8FF99}">
  <dimension ref="A1:XFC47"/>
  <sheetViews>
    <sheetView showGridLines="0" workbookViewId="0" topLeftCell="A1"/>
  </sheetViews>
  <sheetFormatPr defaultColWidth="17.7109375" defaultRowHeight="15"/>
  <cols>
    <col min="1" max="1" width="4.421875" style="0" customWidth="1"/>
    <col min="2" max="13" width="14.7109375" style="0" customWidth="1"/>
  </cols>
  <sheetData>
    <row r="1" spans="1:13" ht="15">
      <c r="A1" s="1"/>
      <c r="B1" s="3"/>
      <c r="C1" s="1"/>
      <c r="D1" s="1"/>
      <c r="E1" s="1"/>
      <c r="F1" s="3"/>
      <c r="G1" s="1"/>
      <c r="H1" s="1"/>
      <c r="I1" s="1"/>
      <c r="J1" s="1"/>
      <c r="K1" s="1"/>
      <c r="L1" s="3"/>
      <c r="M1" s="3"/>
    </row>
    <row r="2" spans="1:13" ht="15">
      <c r="A2" s="3"/>
      <c r="B2" s="4" t="s">
        <v>47</v>
      </c>
      <c r="C2" s="3"/>
      <c r="D2" s="3"/>
      <c r="E2" s="3"/>
      <c r="F2" s="3"/>
      <c r="G2" s="3"/>
      <c r="H2" s="3"/>
      <c r="I2" s="3"/>
      <c r="J2" s="3"/>
      <c r="K2" s="3"/>
      <c r="L2" s="5" t="s">
        <v>6</v>
      </c>
      <c r="M2" s="3" t="s">
        <v>7</v>
      </c>
    </row>
    <row r="3" spans="1:13" ht="15">
      <c r="A3" s="3"/>
      <c r="B3" s="4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55.8" customHeight="1">
      <c r="A5" s="2"/>
      <c r="B5" s="5" t="s">
        <v>8</v>
      </c>
      <c r="C5" s="6" t="s">
        <v>14</v>
      </c>
      <c r="D5" s="6" t="s">
        <v>15</v>
      </c>
      <c r="E5" s="5" t="s">
        <v>11</v>
      </c>
      <c r="F5" s="6" t="s">
        <v>12</v>
      </c>
      <c r="G5" s="6" t="s">
        <v>13</v>
      </c>
      <c r="H5" s="5" t="s">
        <v>11</v>
      </c>
      <c r="I5" s="6" t="s">
        <v>48</v>
      </c>
      <c r="J5" s="6" t="s">
        <v>49</v>
      </c>
      <c r="K5" s="5" t="s">
        <v>11</v>
      </c>
      <c r="L5" s="5" t="s">
        <v>50</v>
      </c>
      <c r="M5" s="5" t="s">
        <v>51</v>
      </c>
    </row>
    <row r="6" spans="1:13" ht="15">
      <c r="A6" s="1"/>
      <c r="B6" s="5" t="s">
        <v>24</v>
      </c>
      <c r="C6" s="20">
        <v>504</v>
      </c>
      <c r="D6" s="20">
        <v>876</v>
      </c>
      <c r="E6" s="16">
        <f>((D6/C6)-1)*100</f>
        <v>73.80952380952381</v>
      </c>
      <c r="F6" s="20">
        <v>691</v>
      </c>
      <c r="G6" s="20">
        <v>273</v>
      </c>
      <c r="H6" s="16">
        <f>((G6/F6)-1)*100</f>
        <v>-60.492040520984084</v>
      </c>
      <c r="I6" s="20">
        <v>0</v>
      </c>
      <c r="J6" s="20">
        <v>0</v>
      </c>
      <c r="K6" s="16" t="s">
        <v>6</v>
      </c>
      <c r="L6" s="20">
        <f>C6+F6+I6</f>
        <v>1195</v>
      </c>
      <c r="M6" s="20">
        <f>D6+G6+J6</f>
        <v>1149</v>
      </c>
    </row>
    <row r="7" spans="1:13" ht="15">
      <c r="A7" s="1"/>
      <c r="B7" s="5" t="s">
        <v>27</v>
      </c>
      <c r="C7" s="20">
        <v>922</v>
      </c>
      <c r="D7" s="20">
        <v>3630</v>
      </c>
      <c r="E7" s="16">
        <f>((D7/C7)-1)*100</f>
        <v>293.7093275488069</v>
      </c>
      <c r="F7" s="20">
        <v>104</v>
      </c>
      <c r="G7" s="20">
        <v>103</v>
      </c>
      <c r="H7" s="16">
        <f>((G7/F7)-1)*100</f>
        <v>-0.9615384615384581</v>
      </c>
      <c r="I7" s="20">
        <v>333</v>
      </c>
      <c r="J7" s="20">
        <v>432</v>
      </c>
      <c r="K7" s="16">
        <f>((J7/I7)-1)*100</f>
        <v>29.729729729729737</v>
      </c>
      <c r="L7" s="20">
        <f>C7+F7+I7</f>
        <v>1359</v>
      </c>
      <c r="M7" s="20">
        <f>D7+G7+J7</f>
        <v>4165</v>
      </c>
    </row>
    <row r="8" spans="1:13" ht="15">
      <c r="A8" s="1"/>
      <c r="B8" s="5" t="s">
        <v>16</v>
      </c>
      <c r="C8" s="20" t="s">
        <v>6</v>
      </c>
      <c r="D8" s="20" t="s">
        <v>6</v>
      </c>
      <c r="E8" s="15" t="s">
        <v>6</v>
      </c>
      <c r="F8" s="20" t="s">
        <v>6</v>
      </c>
      <c r="G8" s="20" t="s">
        <v>6</v>
      </c>
      <c r="H8" s="15" t="s">
        <v>6</v>
      </c>
      <c r="I8" s="20" t="s">
        <v>6</v>
      </c>
      <c r="J8" s="20" t="s">
        <v>6</v>
      </c>
      <c r="K8" s="15" t="s">
        <v>6</v>
      </c>
      <c r="L8" s="20" t="s">
        <v>6</v>
      </c>
      <c r="M8" s="20" t="s">
        <v>6</v>
      </c>
    </row>
    <row r="9" spans="1:13" ht="15">
      <c r="A9" s="1"/>
      <c r="B9" s="5" t="s">
        <v>36</v>
      </c>
      <c r="C9" s="20">
        <v>45</v>
      </c>
      <c r="D9" s="20">
        <v>38</v>
      </c>
      <c r="E9" s="16">
        <f>((D9/C9)-1)*100</f>
        <v>-15.555555555555555</v>
      </c>
      <c r="F9" s="20">
        <v>0</v>
      </c>
      <c r="G9" s="20">
        <v>4</v>
      </c>
      <c r="H9" s="16" t="s">
        <v>6</v>
      </c>
      <c r="I9" s="20">
        <v>68</v>
      </c>
      <c r="J9" s="20">
        <v>51</v>
      </c>
      <c r="K9" s="16">
        <f>((J9/I9)-1)*100</f>
        <v>-25</v>
      </c>
      <c r="L9" s="20">
        <f>C9+F9+I9</f>
        <v>113</v>
      </c>
      <c r="M9" s="20">
        <f>D9+G9+J9</f>
        <v>93</v>
      </c>
    </row>
    <row r="10" spans="1:13" ht="15">
      <c r="A10" s="1"/>
      <c r="B10" s="5" t="s">
        <v>17</v>
      </c>
      <c r="C10" s="20" t="s">
        <v>6</v>
      </c>
      <c r="D10" s="20" t="s">
        <v>6</v>
      </c>
      <c r="E10" s="15" t="s">
        <v>6</v>
      </c>
      <c r="F10" s="20" t="s">
        <v>6</v>
      </c>
      <c r="G10" s="20" t="s">
        <v>6</v>
      </c>
      <c r="H10" s="15" t="s">
        <v>6</v>
      </c>
      <c r="I10" s="20" t="s">
        <v>6</v>
      </c>
      <c r="J10" s="20" t="s">
        <v>6</v>
      </c>
      <c r="K10" s="15" t="s">
        <v>6</v>
      </c>
      <c r="L10" s="20" t="s">
        <v>6</v>
      </c>
      <c r="M10" s="20" t="s">
        <v>6</v>
      </c>
    </row>
    <row r="11" spans="1:13" ht="15">
      <c r="A11" s="1"/>
      <c r="B11" s="5" t="s">
        <v>55</v>
      </c>
      <c r="C11" s="20">
        <v>68</v>
      </c>
      <c r="D11" s="20">
        <v>126</v>
      </c>
      <c r="E11" s="16">
        <f>((D11/C11)-1)*100</f>
        <v>85.29411764705883</v>
      </c>
      <c r="F11" s="20">
        <v>77</v>
      </c>
      <c r="G11" s="20">
        <v>41</v>
      </c>
      <c r="H11" s="16">
        <f aca="true" t="shared" si="0" ref="H11:H20">((G11/F11)-1)*100</f>
        <v>-46.753246753246756</v>
      </c>
      <c r="I11" s="20">
        <v>11</v>
      </c>
      <c r="J11" s="20">
        <v>20</v>
      </c>
      <c r="K11" s="16">
        <f>((J11/I11)-1)*100</f>
        <v>81.81818181818181</v>
      </c>
      <c r="L11" s="20">
        <f aca="true" t="shared" si="1" ref="L11:M15">C11+F11+I11</f>
        <v>156</v>
      </c>
      <c r="M11" s="20">
        <f t="shared" si="1"/>
        <v>187</v>
      </c>
    </row>
    <row r="12" spans="1:13" ht="15">
      <c r="A12" s="1"/>
      <c r="B12" s="5" t="s">
        <v>34</v>
      </c>
      <c r="C12" s="20">
        <v>40</v>
      </c>
      <c r="D12" s="20">
        <v>98</v>
      </c>
      <c r="E12" s="16">
        <f>((D12/C12)-1)*100</f>
        <v>145.00000000000003</v>
      </c>
      <c r="F12" s="20">
        <v>3</v>
      </c>
      <c r="G12" s="20">
        <v>1</v>
      </c>
      <c r="H12" s="16">
        <f t="shared" si="0"/>
        <v>-66.66666666666667</v>
      </c>
      <c r="I12" s="20">
        <v>0</v>
      </c>
      <c r="J12" s="20">
        <v>0</v>
      </c>
      <c r="K12" s="16"/>
      <c r="L12" s="20">
        <f t="shared" si="1"/>
        <v>43</v>
      </c>
      <c r="M12" s="20">
        <f t="shared" si="1"/>
        <v>99</v>
      </c>
    </row>
    <row r="13" spans="1:13" ht="15">
      <c r="A13" s="1"/>
      <c r="B13" s="5" t="s">
        <v>42</v>
      </c>
      <c r="C13" s="20">
        <v>12</v>
      </c>
      <c r="D13" s="20">
        <v>8</v>
      </c>
      <c r="E13" s="16">
        <f>((D13/C13)-1)*100</f>
        <v>-33.333333333333336</v>
      </c>
      <c r="F13" s="20">
        <v>9</v>
      </c>
      <c r="G13" s="20">
        <v>2</v>
      </c>
      <c r="H13" s="16">
        <f t="shared" si="0"/>
        <v>-77.77777777777779</v>
      </c>
      <c r="I13" s="20">
        <v>0</v>
      </c>
      <c r="J13" s="20">
        <v>0</v>
      </c>
      <c r="K13" s="16"/>
      <c r="L13" s="20">
        <f t="shared" si="1"/>
        <v>21</v>
      </c>
      <c r="M13" s="20">
        <f t="shared" si="1"/>
        <v>10</v>
      </c>
    </row>
    <row r="14" spans="1:13" ht="15">
      <c r="A14" s="1"/>
      <c r="B14" s="5" t="s">
        <v>33</v>
      </c>
      <c r="C14" s="20">
        <v>101</v>
      </c>
      <c r="D14" s="20">
        <v>239</v>
      </c>
      <c r="E14" s="16">
        <f>((D14/C14)-1)*100</f>
        <v>136.63366336633663</v>
      </c>
      <c r="F14" s="20">
        <v>11</v>
      </c>
      <c r="G14" s="20">
        <v>4</v>
      </c>
      <c r="H14" s="16">
        <f t="shared" si="0"/>
        <v>-63.63636363636363</v>
      </c>
      <c r="I14" s="20">
        <v>9</v>
      </c>
      <c r="J14" s="20">
        <v>8</v>
      </c>
      <c r="K14" s="16">
        <f aca="true" t="shared" si="2" ref="K14:K23">((J14/I14)-1)*100</f>
        <v>-11.111111111111116</v>
      </c>
      <c r="L14" s="20">
        <f t="shared" si="1"/>
        <v>121</v>
      </c>
      <c r="M14" s="20">
        <f t="shared" si="1"/>
        <v>251</v>
      </c>
    </row>
    <row r="15" spans="1:13" ht="15">
      <c r="A15" s="1"/>
      <c r="B15" s="5" t="s">
        <v>20</v>
      </c>
      <c r="C15" s="20">
        <v>2842</v>
      </c>
      <c r="D15" s="20">
        <v>5502</v>
      </c>
      <c r="E15" s="16">
        <f>((D15/C15)-1)*100</f>
        <v>93.59605911330048</v>
      </c>
      <c r="F15" s="20">
        <v>858</v>
      </c>
      <c r="G15" s="20">
        <v>892</v>
      </c>
      <c r="H15" s="16">
        <f t="shared" si="0"/>
        <v>3.962703962703973</v>
      </c>
      <c r="I15" s="20">
        <v>3654</v>
      </c>
      <c r="J15" s="20">
        <v>837</v>
      </c>
      <c r="K15" s="16">
        <f t="shared" si="2"/>
        <v>-77.0935960591133</v>
      </c>
      <c r="L15" s="20">
        <f t="shared" si="1"/>
        <v>7354</v>
      </c>
      <c r="M15" s="20">
        <f t="shared" si="1"/>
        <v>7231</v>
      </c>
    </row>
    <row r="16" spans="1:13" ht="15">
      <c r="A16" s="1"/>
      <c r="B16" s="5" t="s">
        <v>52</v>
      </c>
      <c r="C16" s="20" t="s">
        <v>6</v>
      </c>
      <c r="D16" s="20" t="s">
        <v>6</v>
      </c>
      <c r="E16" s="15" t="s">
        <v>6</v>
      </c>
      <c r="F16" s="20">
        <v>598</v>
      </c>
      <c r="G16" s="20">
        <v>405</v>
      </c>
      <c r="H16" s="16">
        <f t="shared" si="0"/>
        <v>-32.274247491638796</v>
      </c>
      <c r="I16" s="20">
        <v>892</v>
      </c>
      <c r="J16" s="20">
        <v>351</v>
      </c>
      <c r="K16" s="16">
        <f t="shared" si="2"/>
        <v>-60.65022421524664</v>
      </c>
      <c r="L16" s="20">
        <f>F16+I16</f>
        <v>1490</v>
      </c>
      <c r="M16" s="20">
        <f>G16+J16</f>
        <v>756</v>
      </c>
    </row>
    <row r="17" spans="1:13" ht="15">
      <c r="A17" s="1"/>
      <c r="B17" s="5" t="s">
        <v>25</v>
      </c>
      <c r="C17" s="20">
        <v>77</v>
      </c>
      <c r="D17" s="20">
        <v>26</v>
      </c>
      <c r="E17" s="16">
        <f>((D17/C17)-1)*100</f>
        <v>-66.23376623376623</v>
      </c>
      <c r="F17" s="20">
        <v>5</v>
      </c>
      <c r="G17" s="20">
        <v>1</v>
      </c>
      <c r="H17" s="16">
        <f t="shared" si="0"/>
        <v>-80</v>
      </c>
      <c r="I17" s="20">
        <v>16</v>
      </c>
      <c r="J17" s="20">
        <v>8</v>
      </c>
      <c r="K17" s="16">
        <f t="shared" si="2"/>
        <v>-50</v>
      </c>
      <c r="L17" s="20">
        <f>C17+F17+I17</f>
        <v>98</v>
      </c>
      <c r="M17" s="20">
        <f>D17+G17+J17</f>
        <v>35</v>
      </c>
    </row>
    <row r="18" spans="1:13" ht="15">
      <c r="A18" s="1"/>
      <c r="B18" s="5" t="s">
        <v>38</v>
      </c>
      <c r="C18" s="20" t="s">
        <v>6</v>
      </c>
      <c r="D18" s="20" t="s">
        <v>6</v>
      </c>
      <c r="E18" s="15" t="s">
        <v>6</v>
      </c>
      <c r="F18" s="20">
        <v>4</v>
      </c>
      <c r="G18" s="20">
        <v>1</v>
      </c>
      <c r="H18" s="16">
        <f t="shared" si="0"/>
        <v>-75</v>
      </c>
      <c r="I18" s="20">
        <v>34</v>
      </c>
      <c r="J18" s="20">
        <v>7</v>
      </c>
      <c r="K18" s="16">
        <f t="shared" si="2"/>
        <v>-79.41176470588236</v>
      </c>
      <c r="L18" s="20">
        <f>F18+I18</f>
        <v>38</v>
      </c>
      <c r="M18" s="20">
        <f>G18+J18</f>
        <v>8</v>
      </c>
    </row>
    <row r="19" spans="1:13" ht="15">
      <c r="A19" s="1"/>
      <c r="B19" s="5" t="s">
        <v>39</v>
      </c>
      <c r="C19" s="20">
        <v>1</v>
      </c>
      <c r="D19" s="20">
        <v>2</v>
      </c>
      <c r="E19" s="16">
        <f>((D19/C19)-1)*100</f>
        <v>100</v>
      </c>
      <c r="F19" s="20">
        <v>1</v>
      </c>
      <c r="G19" s="20">
        <v>2</v>
      </c>
      <c r="H19" s="16">
        <f t="shared" si="0"/>
        <v>100</v>
      </c>
      <c r="I19" s="20">
        <v>3</v>
      </c>
      <c r="J19" s="20">
        <v>2</v>
      </c>
      <c r="K19" s="16">
        <f t="shared" si="2"/>
        <v>-33.333333333333336</v>
      </c>
      <c r="L19" s="20">
        <f aca="true" t="shared" si="3" ref="L19:M23">C19+F19+I19</f>
        <v>5</v>
      </c>
      <c r="M19" s="20">
        <f t="shared" si="3"/>
        <v>6</v>
      </c>
    </row>
    <row r="20" spans="1:13" ht="15">
      <c r="A20" s="1"/>
      <c r="B20" s="5" t="s">
        <v>19</v>
      </c>
      <c r="C20" s="20">
        <v>607</v>
      </c>
      <c r="D20" s="20">
        <v>844</v>
      </c>
      <c r="E20" s="16">
        <f>((D20/C20)-1)*100</f>
        <v>39.04448105436573</v>
      </c>
      <c r="F20" s="20">
        <v>196</v>
      </c>
      <c r="G20" s="20">
        <v>182</v>
      </c>
      <c r="H20" s="16">
        <f t="shared" si="0"/>
        <v>-7.14285714285714</v>
      </c>
      <c r="I20" s="20">
        <v>1598</v>
      </c>
      <c r="J20" s="20">
        <v>428</v>
      </c>
      <c r="K20" s="16">
        <f t="shared" si="2"/>
        <v>-73.21652065081352</v>
      </c>
      <c r="L20" s="20">
        <f t="shared" si="3"/>
        <v>2401</v>
      </c>
      <c r="M20" s="20">
        <f t="shared" si="3"/>
        <v>1454</v>
      </c>
    </row>
    <row r="21" spans="1:13" ht="15">
      <c r="A21" s="1"/>
      <c r="B21" s="5" t="s">
        <v>41</v>
      </c>
      <c r="C21" s="20">
        <v>4</v>
      </c>
      <c r="D21" s="20">
        <v>10</v>
      </c>
      <c r="E21" s="16">
        <f>((D21/C21)-1)*100</f>
        <v>150</v>
      </c>
      <c r="F21" s="20">
        <v>0</v>
      </c>
      <c r="G21" s="20">
        <v>2</v>
      </c>
      <c r="H21" s="16" t="s">
        <v>6</v>
      </c>
      <c r="I21" s="20">
        <v>1</v>
      </c>
      <c r="J21" s="20">
        <v>4</v>
      </c>
      <c r="K21" s="16">
        <f t="shared" si="2"/>
        <v>300</v>
      </c>
      <c r="L21" s="20">
        <f t="shared" si="3"/>
        <v>5</v>
      </c>
      <c r="M21" s="20">
        <f t="shared" si="3"/>
        <v>16</v>
      </c>
    </row>
    <row r="22" spans="1:13" ht="15">
      <c r="A22" s="1"/>
      <c r="B22" s="5" t="s">
        <v>43</v>
      </c>
      <c r="C22" s="20">
        <v>13</v>
      </c>
      <c r="D22" s="20">
        <v>18</v>
      </c>
      <c r="E22" s="16">
        <f>((D22/C22)-1)*100</f>
        <v>38.46153846153846</v>
      </c>
      <c r="F22" s="20">
        <v>4</v>
      </c>
      <c r="G22" s="20">
        <v>7</v>
      </c>
      <c r="H22" s="16">
        <f>((G22/F22)-1)*100</f>
        <v>75</v>
      </c>
      <c r="I22" s="20">
        <v>4</v>
      </c>
      <c r="J22" s="20">
        <v>0</v>
      </c>
      <c r="K22" s="16">
        <f t="shared" si="2"/>
        <v>-100</v>
      </c>
      <c r="L22" s="20">
        <f t="shared" si="3"/>
        <v>21</v>
      </c>
      <c r="M22" s="20">
        <f t="shared" si="3"/>
        <v>25</v>
      </c>
    </row>
    <row r="23" spans="1:13" ht="15">
      <c r="A23" s="1"/>
      <c r="B23" s="5" t="s">
        <v>37</v>
      </c>
      <c r="C23" s="20">
        <v>18</v>
      </c>
      <c r="D23" s="20">
        <v>15</v>
      </c>
      <c r="E23" s="16">
        <f>((D23/C23)-1)*100</f>
        <v>-16.666666666666664</v>
      </c>
      <c r="F23" s="20">
        <v>7</v>
      </c>
      <c r="G23" s="20">
        <v>6</v>
      </c>
      <c r="H23" s="16">
        <f>((G23/F23)-1)*100</f>
        <v>-14.28571428571429</v>
      </c>
      <c r="I23" s="20">
        <v>9</v>
      </c>
      <c r="J23" s="20">
        <v>2</v>
      </c>
      <c r="K23" s="16">
        <f t="shared" si="2"/>
        <v>-77.77777777777779</v>
      </c>
      <c r="L23" s="20">
        <f t="shared" si="3"/>
        <v>34</v>
      </c>
      <c r="M23" s="20">
        <f t="shared" si="3"/>
        <v>23</v>
      </c>
    </row>
    <row r="24" spans="1:13" ht="15">
      <c r="A24" s="1"/>
      <c r="B24" s="5" t="s">
        <v>18</v>
      </c>
      <c r="C24" s="20" t="s">
        <v>6</v>
      </c>
      <c r="D24" s="20" t="s">
        <v>6</v>
      </c>
      <c r="E24" s="15" t="s">
        <v>6</v>
      </c>
      <c r="F24" s="20" t="s">
        <v>6</v>
      </c>
      <c r="G24" s="20" t="s">
        <v>6</v>
      </c>
      <c r="H24" s="15" t="s">
        <v>6</v>
      </c>
      <c r="I24" s="20" t="s">
        <v>6</v>
      </c>
      <c r="J24" s="20" t="s">
        <v>6</v>
      </c>
      <c r="K24" s="15" t="s">
        <v>6</v>
      </c>
      <c r="L24" s="20" t="s">
        <v>6</v>
      </c>
      <c r="M24" s="20" t="s">
        <v>6</v>
      </c>
    </row>
    <row r="25" spans="1:13" ht="15">
      <c r="A25" s="1"/>
      <c r="B25" s="5" t="s">
        <v>29</v>
      </c>
      <c r="C25" s="20">
        <v>5072</v>
      </c>
      <c r="D25" s="20">
        <v>4244</v>
      </c>
      <c r="E25" s="16">
        <f aca="true" t="shared" si="4" ref="E25:E31">((D25/C25)-1)*100</f>
        <v>-16.324921135646687</v>
      </c>
      <c r="F25" s="20">
        <v>131</v>
      </c>
      <c r="G25" s="20">
        <v>177</v>
      </c>
      <c r="H25" s="16">
        <f aca="true" t="shared" si="5" ref="H25:H33">((G25/F25)-1)*100</f>
        <v>35.114503816793885</v>
      </c>
      <c r="I25" s="20">
        <v>2</v>
      </c>
      <c r="J25" s="20">
        <v>0</v>
      </c>
      <c r="K25" s="16">
        <f>((J25/I25)-1)*100</f>
        <v>-100</v>
      </c>
      <c r="L25" s="20">
        <f aca="true" t="shared" si="6" ref="L25:M31">C25+F25+I25</f>
        <v>5205</v>
      </c>
      <c r="M25" s="20">
        <f t="shared" si="6"/>
        <v>4421</v>
      </c>
    </row>
    <row r="26" spans="1:13" ht="15">
      <c r="A26" s="1"/>
      <c r="B26" s="5" t="s">
        <v>28</v>
      </c>
      <c r="C26" s="20">
        <v>181</v>
      </c>
      <c r="D26" s="20">
        <v>473</v>
      </c>
      <c r="E26" s="16">
        <f t="shared" si="4"/>
        <v>161.3259668508287</v>
      </c>
      <c r="F26" s="20">
        <v>10</v>
      </c>
      <c r="G26" s="20">
        <v>18</v>
      </c>
      <c r="H26" s="16">
        <f t="shared" si="5"/>
        <v>80</v>
      </c>
      <c r="I26" s="20">
        <v>0</v>
      </c>
      <c r="J26" s="20">
        <v>0</v>
      </c>
      <c r="K26" s="16" t="s">
        <v>6</v>
      </c>
      <c r="L26" s="20">
        <f t="shared" si="6"/>
        <v>191</v>
      </c>
      <c r="M26" s="20">
        <f t="shared" si="6"/>
        <v>491</v>
      </c>
    </row>
    <row r="27" spans="1:13" ht="15">
      <c r="A27" s="1"/>
      <c r="B27" s="5" t="s">
        <v>26</v>
      </c>
      <c r="C27" s="20">
        <v>6</v>
      </c>
      <c r="D27" s="20">
        <v>0</v>
      </c>
      <c r="E27" s="16">
        <f t="shared" si="4"/>
        <v>-100</v>
      </c>
      <c r="F27" s="20">
        <v>1</v>
      </c>
      <c r="G27" s="20">
        <v>6</v>
      </c>
      <c r="H27" s="16">
        <f t="shared" si="5"/>
        <v>500</v>
      </c>
      <c r="I27" s="20">
        <v>0</v>
      </c>
      <c r="J27" s="20">
        <v>0</v>
      </c>
      <c r="K27" s="16" t="s">
        <v>6</v>
      </c>
      <c r="L27" s="20">
        <f t="shared" si="6"/>
        <v>7</v>
      </c>
      <c r="M27" s="20">
        <f t="shared" si="6"/>
        <v>6</v>
      </c>
    </row>
    <row r="28" spans="1:13" ht="15">
      <c r="A28" s="1"/>
      <c r="B28" s="5" t="s">
        <v>40</v>
      </c>
      <c r="C28" s="20">
        <v>34</v>
      </c>
      <c r="D28" s="20">
        <v>14</v>
      </c>
      <c r="E28" s="16">
        <f t="shared" si="4"/>
        <v>-58.82352941176471</v>
      </c>
      <c r="F28" s="20">
        <v>4</v>
      </c>
      <c r="G28" s="20">
        <v>1</v>
      </c>
      <c r="H28" s="16">
        <f t="shared" si="5"/>
        <v>-75</v>
      </c>
      <c r="I28" s="20">
        <v>1</v>
      </c>
      <c r="J28" s="20">
        <v>6</v>
      </c>
      <c r="K28" s="16">
        <f>((J28/I28)-1)*100</f>
        <v>500</v>
      </c>
      <c r="L28" s="20">
        <f t="shared" si="6"/>
        <v>39</v>
      </c>
      <c r="M28" s="20">
        <f t="shared" si="6"/>
        <v>21</v>
      </c>
    </row>
    <row r="29" spans="1:13" ht="15">
      <c r="A29" s="1"/>
      <c r="B29" s="5" t="s">
        <v>32</v>
      </c>
      <c r="C29" s="20">
        <v>18</v>
      </c>
      <c r="D29" s="20">
        <v>12</v>
      </c>
      <c r="E29" s="16">
        <f t="shared" si="4"/>
        <v>-33.333333333333336</v>
      </c>
      <c r="F29" s="20">
        <v>4</v>
      </c>
      <c r="G29" s="20">
        <v>5</v>
      </c>
      <c r="H29" s="16">
        <f t="shared" si="5"/>
        <v>25</v>
      </c>
      <c r="I29" s="20">
        <v>4</v>
      </c>
      <c r="J29" s="20">
        <v>5</v>
      </c>
      <c r="K29" s="16">
        <f>((J29/I29)-1)*100</f>
        <v>25</v>
      </c>
      <c r="L29" s="20">
        <f t="shared" si="6"/>
        <v>26</v>
      </c>
      <c r="M29" s="20">
        <f t="shared" si="6"/>
        <v>22</v>
      </c>
    </row>
    <row r="30" spans="1:13" ht="15">
      <c r="A30" s="1"/>
      <c r="B30" s="5" t="s">
        <v>35</v>
      </c>
      <c r="C30" s="20">
        <v>9</v>
      </c>
      <c r="D30" s="20">
        <v>335</v>
      </c>
      <c r="E30" s="16">
        <f t="shared" si="4"/>
        <v>3622.222222222222</v>
      </c>
      <c r="F30" s="20">
        <v>3</v>
      </c>
      <c r="G30" s="20">
        <v>37</v>
      </c>
      <c r="H30" s="16">
        <f t="shared" si="5"/>
        <v>1133.3333333333335</v>
      </c>
      <c r="I30" s="20">
        <v>28</v>
      </c>
      <c r="J30" s="20">
        <v>23</v>
      </c>
      <c r="K30" s="16">
        <f>((J30/I30)-1)*100</f>
        <v>-17.85714285714286</v>
      </c>
      <c r="L30" s="20">
        <f t="shared" si="6"/>
        <v>40</v>
      </c>
      <c r="M30" s="20">
        <f t="shared" si="6"/>
        <v>395</v>
      </c>
    </row>
    <row r="31" spans="1:13" ht="15">
      <c r="A31" s="1"/>
      <c r="B31" s="5" t="s">
        <v>22</v>
      </c>
      <c r="C31" s="20">
        <v>603</v>
      </c>
      <c r="D31" s="20">
        <v>1578</v>
      </c>
      <c r="E31" s="16">
        <f t="shared" si="4"/>
        <v>161.6915422885572</v>
      </c>
      <c r="F31" s="20">
        <v>532</v>
      </c>
      <c r="G31" s="20">
        <v>808</v>
      </c>
      <c r="H31" s="16">
        <f t="shared" si="5"/>
        <v>51.8796992481203</v>
      </c>
      <c r="I31" s="20">
        <v>212</v>
      </c>
      <c r="J31" s="20">
        <v>115</v>
      </c>
      <c r="K31" s="16">
        <f>((J31/I31)-1)*100</f>
        <v>-45.75471698113207</v>
      </c>
      <c r="L31" s="20">
        <f t="shared" si="6"/>
        <v>1347</v>
      </c>
      <c r="M31" s="20">
        <f t="shared" si="6"/>
        <v>2501</v>
      </c>
    </row>
    <row r="32" spans="1:13" ht="15">
      <c r="A32" s="1"/>
      <c r="B32" s="5" t="s">
        <v>53</v>
      </c>
      <c r="C32" s="20" t="s">
        <v>6</v>
      </c>
      <c r="D32" s="20" t="s">
        <v>6</v>
      </c>
      <c r="E32" s="15" t="s">
        <v>6</v>
      </c>
      <c r="F32" s="20">
        <v>121</v>
      </c>
      <c r="G32" s="20">
        <v>71</v>
      </c>
      <c r="H32" s="16">
        <f t="shared" si="5"/>
        <v>-41.32231404958677</v>
      </c>
      <c r="I32" s="20">
        <v>288</v>
      </c>
      <c r="J32" s="20">
        <v>41</v>
      </c>
      <c r="K32" s="16">
        <f>((J32/I32)-1)*100</f>
        <v>-85.76388888888889</v>
      </c>
      <c r="L32" s="20">
        <f>F32+I32</f>
        <v>409</v>
      </c>
      <c r="M32" s="20">
        <f>G32+J32</f>
        <v>112</v>
      </c>
    </row>
    <row r="33" spans="1:13" ht="15">
      <c r="A33" s="1"/>
      <c r="B33" s="5" t="s">
        <v>54</v>
      </c>
      <c r="C33" s="20">
        <v>165</v>
      </c>
      <c r="D33" s="20">
        <v>146</v>
      </c>
      <c r="E33" s="16">
        <f>((D33/C33)-1)*100</f>
        <v>-11.515151515151512</v>
      </c>
      <c r="F33" s="20">
        <v>228</v>
      </c>
      <c r="G33" s="20">
        <v>72</v>
      </c>
      <c r="H33" s="16">
        <f t="shared" si="5"/>
        <v>-68.42105263157895</v>
      </c>
      <c r="I33" s="20" t="s">
        <v>6</v>
      </c>
      <c r="J33" s="20" t="s">
        <v>6</v>
      </c>
      <c r="K33" s="15" t="s">
        <v>6</v>
      </c>
      <c r="L33" s="20">
        <f>C33+F33</f>
        <v>393</v>
      </c>
      <c r="M33" s="20">
        <f>D33+G33</f>
        <v>218</v>
      </c>
    </row>
    <row r="34" spans="1:1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>
      <c r="A35" s="3"/>
      <c r="B35" s="5" t="s">
        <v>44</v>
      </c>
      <c r="C35" s="17">
        <f>SUM(C6:C33)</f>
        <v>11342</v>
      </c>
      <c r="D35" s="17">
        <f>SUM(D6:D33)</f>
        <v>18234</v>
      </c>
      <c r="E35" s="18">
        <f>((D35/C35)-1)*100</f>
        <v>60.76529712572738</v>
      </c>
      <c r="F35" s="17">
        <f>SUM(F6:F33)</f>
        <v>3602</v>
      </c>
      <c r="G35" s="17">
        <f>SUM(G6:G33)</f>
        <v>3121</v>
      </c>
      <c r="H35" s="18">
        <f>((G35/F35)-1)*100</f>
        <v>-13.353692393114935</v>
      </c>
      <c r="I35" s="17">
        <f>SUM(I6:I33)</f>
        <v>7167</v>
      </c>
      <c r="J35" s="17">
        <f>SUM(J6:J33)</f>
        <v>2340</v>
      </c>
      <c r="K35" s="18">
        <f>((J35/I35)-1)*100</f>
        <v>-67.35035579740477</v>
      </c>
      <c r="L35" s="19">
        <f>SUM(L6:L33)</f>
        <v>22111</v>
      </c>
      <c r="M35" s="19">
        <f>SUM(M6:M33)</f>
        <v>23695</v>
      </c>
    </row>
    <row r="36" spans="1:13" ht="15">
      <c r="A36" s="1"/>
      <c r="B36" s="3"/>
      <c r="C36" s="1"/>
      <c r="D36" s="1"/>
      <c r="E36" s="1"/>
      <c r="F36" s="3"/>
      <c r="G36" s="1"/>
      <c r="H36" s="1"/>
      <c r="I36" s="1"/>
      <c r="J36" s="1"/>
      <c r="K36" s="1"/>
      <c r="L36" s="1"/>
      <c r="M36" s="1"/>
    </row>
    <row r="37" spans="1:13" ht="15">
      <c r="A37" s="1"/>
      <c r="B37" s="3"/>
      <c r="C37" s="3"/>
      <c r="D37" s="1"/>
      <c r="E37" s="1"/>
      <c r="F37" s="3"/>
      <c r="G37" s="3"/>
      <c r="H37" s="3"/>
      <c r="I37" s="3"/>
      <c r="J37" s="3"/>
      <c r="K37" s="1"/>
      <c r="L37" s="1"/>
      <c r="M37" s="1"/>
    </row>
    <row r="38" spans="1:13" ht="15">
      <c r="A38" s="1"/>
      <c r="B38" s="3"/>
      <c r="C38" s="3"/>
      <c r="D38" s="1"/>
      <c r="E38" s="1"/>
      <c r="F38" s="3"/>
      <c r="G38" s="3"/>
      <c r="H38" s="3"/>
      <c r="I38" s="3"/>
      <c r="J38" s="3"/>
      <c r="K38" s="1"/>
      <c r="L38" s="1"/>
      <c r="M38" s="1"/>
    </row>
    <row r="39" spans="1:1638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  <c r="WVP39" s="1"/>
      <c r="WVQ39" s="1"/>
      <c r="WVR39" s="1"/>
      <c r="WVS39" s="1"/>
      <c r="WVT39" s="1"/>
      <c r="WVU39" s="1"/>
      <c r="WVV39" s="1"/>
      <c r="WVW39" s="1"/>
      <c r="WVX39" s="1"/>
      <c r="WVY39" s="1"/>
      <c r="WVZ39" s="1"/>
      <c r="WWA39" s="1"/>
      <c r="WWB39" s="1"/>
      <c r="WWC39" s="1"/>
      <c r="WWD39" s="1"/>
      <c r="WWE39" s="1"/>
      <c r="WWF39" s="1"/>
      <c r="WWG39" s="1"/>
      <c r="WWH39" s="1"/>
      <c r="WWI39" s="1"/>
      <c r="WWJ39" s="1"/>
      <c r="WWK39" s="1"/>
      <c r="WWL39" s="1"/>
      <c r="WWM39" s="1"/>
      <c r="WWN39" s="1"/>
      <c r="WWO39" s="1"/>
      <c r="WWP39" s="1"/>
      <c r="WWQ39" s="1"/>
      <c r="WWR39" s="1"/>
      <c r="WWS39" s="1"/>
      <c r="WWT39" s="1"/>
      <c r="WWU39" s="1"/>
      <c r="WWV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  <c r="WXU39" s="1"/>
      <c r="WXV39" s="1"/>
      <c r="WXW39" s="1"/>
      <c r="WXX39" s="1"/>
      <c r="WXY39" s="1"/>
      <c r="WXZ39" s="1"/>
      <c r="WYA39" s="1"/>
      <c r="WYB39" s="1"/>
      <c r="WYC39" s="1"/>
      <c r="WYD39" s="1"/>
      <c r="WYE39" s="1"/>
      <c r="WYF39" s="1"/>
      <c r="WYG39" s="1"/>
      <c r="WYH39" s="1"/>
      <c r="WYI39" s="1"/>
      <c r="WYJ39" s="1"/>
      <c r="WYK39" s="1"/>
      <c r="WYL39" s="1"/>
      <c r="WYM39" s="1"/>
      <c r="WYN39" s="1"/>
      <c r="WYO39" s="1"/>
      <c r="WYP39" s="1"/>
      <c r="WYQ39" s="1"/>
      <c r="WYR39" s="1"/>
      <c r="WYS39" s="1"/>
      <c r="WYT39" s="1"/>
      <c r="WYU39" s="1"/>
      <c r="WYV39" s="1"/>
      <c r="WYW39" s="1"/>
      <c r="WYX39" s="1"/>
      <c r="WYY39" s="1"/>
      <c r="WYZ39" s="1"/>
      <c r="WZA39" s="1"/>
      <c r="WZB39" s="1"/>
      <c r="WZC39" s="1"/>
      <c r="WZD39" s="1"/>
      <c r="WZE39" s="1"/>
      <c r="WZF39" s="1"/>
      <c r="WZG39" s="1"/>
      <c r="WZH39" s="1"/>
      <c r="WZI39" s="1"/>
      <c r="WZJ39" s="1"/>
      <c r="WZK39" s="1"/>
      <c r="WZL39" s="1"/>
      <c r="WZM39" s="1"/>
      <c r="WZN39" s="1"/>
      <c r="WZO39" s="1"/>
      <c r="WZP39" s="1"/>
      <c r="WZQ39" s="1"/>
      <c r="WZR39" s="1"/>
      <c r="WZS39" s="1"/>
      <c r="WZT39" s="1"/>
      <c r="WZU39" s="1"/>
      <c r="WZV39" s="1"/>
      <c r="WZW39" s="1"/>
      <c r="WZX39" s="1"/>
      <c r="WZY39" s="1"/>
      <c r="WZZ39" s="1"/>
      <c r="XAA39" s="1"/>
      <c r="XAB39" s="1"/>
      <c r="XAC39" s="1"/>
      <c r="XAD39" s="1"/>
      <c r="XAE39" s="1"/>
      <c r="XAF39" s="1"/>
      <c r="XAG39" s="1"/>
      <c r="XAH39" s="1"/>
      <c r="XAI39" s="1"/>
      <c r="XAJ39" s="1"/>
      <c r="XAK39" s="1"/>
      <c r="XAL39" s="1"/>
      <c r="XAM39" s="1"/>
      <c r="XAN39" s="1"/>
      <c r="XAO39" s="1"/>
      <c r="XAP39" s="1"/>
      <c r="XAQ39" s="1"/>
      <c r="XAR39" s="1"/>
      <c r="XAS39" s="1"/>
      <c r="XAT39" s="1"/>
      <c r="XAU39" s="1"/>
      <c r="XAV39" s="1"/>
      <c r="XAW39" s="1"/>
      <c r="XAX39" s="1"/>
      <c r="XAY39" s="1"/>
      <c r="XAZ39" s="1"/>
      <c r="XBA39" s="1"/>
      <c r="XBB39" s="1"/>
      <c r="XBC39" s="1"/>
      <c r="XBD39" s="1"/>
      <c r="XBE39" s="1"/>
      <c r="XBF39" s="1"/>
      <c r="XBG39" s="1"/>
      <c r="XBH39" s="1"/>
      <c r="XBI39" s="1"/>
      <c r="XBJ39" s="1"/>
      <c r="XBK39" s="1"/>
      <c r="XBL39" s="1"/>
      <c r="XBM39" s="1"/>
      <c r="XBN39" s="1"/>
      <c r="XBO39" s="1"/>
      <c r="XBP39" s="1"/>
      <c r="XBQ39" s="1"/>
      <c r="XBR39" s="1"/>
      <c r="XBS39" s="1"/>
      <c r="XBT39" s="1"/>
      <c r="XBU39" s="1"/>
      <c r="XBV39" s="1"/>
      <c r="XBW39" s="1"/>
      <c r="XBX39" s="1"/>
      <c r="XBY39" s="1"/>
      <c r="XBZ39" s="1"/>
      <c r="XCA39" s="1"/>
      <c r="XCB39" s="1"/>
      <c r="XCC39" s="1"/>
      <c r="XCD39" s="1"/>
      <c r="XCE39" s="1"/>
      <c r="XCF39" s="1"/>
      <c r="XCG39" s="1"/>
      <c r="XCH39" s="1"/>
      <c r="XCI39" s="1"/>
      <c r="XCJ39" s="1"/>
      <c r="XCK39" s="1"/>
      <c r="XCL39" s="1"/>
      <c r="XCM39" s="1"/>
      <c r="XCN39" s="1"/>
      <c r="XCO39" s="1"/>
      <c r="XCP39" s="1"/>
      <c r="XCQ39" s="1"/>
      <c r="XCR39" s="1"/>
      <c r="XCS39" s="1"/>
      <c r="XCT39" s="1"/>
      <c r="XCU39" s="1"/>
      <c r="XCV39" s="1"/>
      <c r="XCW39" s="1"/>
      <c r="XCX39" s="1"/>
      <c r="XCY39" s="1"/>
      <c r="XCZ39" s="1"/>
      <c r="XDA39" s="1"/>
      <c r="XDB39" s="1"/>
      <c r="XDC39" s="1"/>
      <c r="XDD39" s="1"/>
      <c r="XDE39" s="1"/>
      <c r="XDF39" s="1"/>
      <c r="XDG39" s="1"/>
      <c r="XDH39" s="1"/>
      <c r="XDI39" s="1"/>
      <c r="XDJ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  <c r="XDU39" s="1"/>
      <c r="XDV39" s="1"/>
      <c r="XDW39" s="1"/>
      <c r="XDX39" s="1"/>
      <c r="XDY39" s="1"/>
      <c r="XDZ39" s="1"/>
      <c r="XEA39" s="1"/>
      <c r="XEB39" s="1"/>
      <c r="XEC39" s="1"/>
      <c r="XED39" s="1"/>
      <c r="XEE39" s="1"/>
      <c r="XEF39" s="1"/>
      <c r="XEG39" s="1"/>
      <c r="XEH39" s="1"/>
      <c r="XEI39" s="1"/>
      <c r="XEJ39" s="1"/>
      <c r="XEK39" s="1"/>
      <c r="XEL39" s="1"/>
      <c r="XEM39" s="1"/>
      <c r="XEN39" s="1"/>
      <c r="XEO39" s="1"/>
      <c r="XEP39" s="1"/>
      <c r="XEQ39" s="1"/>
      <c r="XER39" s="1"/>
      <c r="XES39" s="1"/>
      <c r="XET39" s="1"/>
      <c r="XEU39" s="1"/>
      <c r="XEV39" s="1"/>
      <c r="XEW39" s="1"/>
      <c r="XEX39" s="1"/>
      <c r="XEY39" s="1"/>
      <c r="XEZ39" s="1"/>
      <c r="XFA39" s="1"/>
      <c r="XFB39" s="1"/>
      <c r="XFC39" s="1"/>
    </row>
    <row r="40" spans="1:13" ht="15">
      <c r="A40" s="1"/>
      <c r="B40" s="3"/>
      <c r="C40" s="3"/>
      <c r="D40" s="1"/>
      <c r="E40" s="1"/>
      <c r="F40" s="3"/>
      <c r="G40" s="1"/>
      <c r="H40" s="1"/>
      <c r="I40" s="1"/>
      <c r="J40" s="1"/>
      <c r="K40" s="1"/>
      <c r="L40" s="1"/>
      <c r="M40" s="1"/>
    </row>
    <row r="41" spans="1:13" ht="15">
      <c r="A41" s="1"/>
      <c r="B41" s="3"/>
      <c r="C41" s="3"/>
      <c r="D41" s="1"/>
      <c r="E41" s="1"/>
      <c r="F41" s="3"/>
      <c r="G41" s="1"/>
      <c r="H41" s="1"/>
      <c r="I41" s="1"/>
      <c r="J41" s="1"/>
      <c r="K41" s="1"/>
      <c r="L41" s="1"/>
      <c r="M41" s="1"/>
    </row>
    <row r="42" spans="1:13" ht="15">
      <c r="A42" s="1"/>
      <c r="B42" s="3"/>
      <c r="C42" s="3"/>
      <c r="D42" s="1"/>
      <c r="E42" s="1"/>
      <c r="F42" s="3"/>
      <c r="G42" s="1"/>
      <c r="H42" s="1"/>
      <c r="I42" s="1"/>
      <c r="J42" s="1"/>
      <c r="K42" s="1"/>
      <c r="L42" s="1"/>
      <c r="M42" s="1"/>
    </row>
    <row r="43" spans="1:13" ht="15">
      <c r="A43" s="1"/>
      <c r="B43" s="3"/>
      <c r="C43" s="3"/>
      <c r="D43" s="1"/>
      <c r="E43" s="1"/>
      <c r="F43" s="3"/>
      <c r="G43" s="1"/>
      <c r="H43" s="1"/>
      <c r="I43" s="1"/>
      <c r="J43" s="1"/>
      <c r="K43" s="1"/>
      <c r="L43" s="1"/>
      <c r="M43" s="1"/>
    </row>
    <row r="44" spans="1:13" ht="15">
      <c r="A44" s="1"/>
      <c r="B44" s="3"/>
      <c r="C44" s="3"/>
      <c r="D44" s="1"/>
      <c r="E44" s="1"/>
      <c r="F44" s="3"/>
      <c r="G44" s="1"/>
      <c r="H44" s="1"/>
      <c r="I44" s="1"/>
      <c r="J44" s="1"/>
      <c r="K44" s="1"/>
      <c r="L44" s="1"/>
      <c r="M44" s="1"/>
    </row>
    <row r="45" spans="1:13" ht="15">
      <c r="A45" s="1"/>
      <c r="B45" s="3"/>
      <c r="C45" s="3"/>
      <c r="D45" s="1"/>
      <c r="E45" s="1"/>
      <c r="F45" s="3"/>
      <c r="G45" s="1"/>
      <c r="H45" s="1"/>
      <c r="I45" s="1"/>
      <c r="J45" s="1"/>
      <c r="K45" s="1"/>
      <c r="L45" s="1"/>
      <c r="M45" s="1"/>
    </row>
    <row r="46" spans="1:13" ht="15">
      <c r="A46" s="1"/>
      <c r="B46" s="3"/>
      <c r="C46" s="1"/>
      <c r="D46" s="1"/>
      <c r="E46" s="1"/>
      <c r="F46" s="3"/>
      <c r="G46" s="1"/>
      <c r="H46" s="1"/>
      <c r="I46" s="1"/>
      <c r="J46" s="1"/>
      <c r="K46" s="1"/>
      <c r="L46" s="1"/>
      <c r="M46" s="1"/>
    </row>
    <row r="47" spans="1:13" ht="15">
      <c r="A47" s="1"/>
      <c r="B47" s="3"/>
      <c r="C47" s="1"/>
      <c r="D47" s="1"/>
      <c r="E47" s="1"/>
      <c r="F47" s="3"/>
      <c r="G47" s="1"/>
      <c r="H47" s="1"/>
      <c r="I47" s="1"/>
      <c r="J47" s="1"/>
      <c r="K47" s="1"/>
      <c r="L47" s="1"/>
      <c r="M47" s="1"/>
    </row>
  </sheetData>
  <autoFilter ref="B5:M5">
    <sortState ref="B6:M47">
      <sortCondition sortBy="value" ref="B6:B47"/>
    </sortState>
  </autoFilter>
  <printOptions/>
  <pageMargins left="0.7" right="0.7" top="0.75" bottom="0.75" header="0.3" footer="0.3"/>
  <pageSetup horizontalDpi="600" verticalDpi="600" orientation="portrait" paperSize="9" r:id="rId1"/>
  <ignoredErrors>
    <ignoredError sqref="E35 L16:M16 L18:M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53839-2E1A-476A-A2AA-6D21A7308B48}">
  <dimension ref="A1:XEW933"/>
  <sheetViews>
    <sheetView showGridLines="0" workbookViewId="0" topLeftCell="A1"/>
  </sheetViews>
  <sheetFormatPr defaultColWidth="17.7109375" defaultRowHeight="15"/>
  <cols>
    <col min="1" max="1" width="4.421875" style="0" customWidth="1"/>
    <col min="2" max="7" width="17.28125" style="0" customWidth="1"/>
    <col min="8" max="8" width="4.421875" style="0" customWidth="1"/>
    <col min="9" max="9" width="9.7109375" style="0" bestFit="1" customWidth="1"/>
    <col min="10" max="10" width="13.7109375" style="0" bestFit="1" customWidth="1"/>
    <col min="11" max="11" width="17.00390625" style="0" bestFit="1" customWidth="1"/>
    <col min="12" max="12" width="17.28125" style="0" bestFit="1" customWidth="1"/>
    <col min="13" max="13" width="19.28125" style="0" bestFit="1" customWidth="1"/>
  </cols>
  <sheetData>
    <row r="1" spans="1:7" ht="15">
      <c r="A1" s="1"/>
      <c r="B1" s="3"/>
      <c r="C1" s="1"/>
      <c r="D1" s="1"/>
      <c r="E1" s="1"/>
      <c r="F1" s="3"/>
      <c r="G1" s="1"/>
    </row>
    <row r="2" spans="1:9" ht="15">
      <c r="A2" s="3"/>
      <c r="B2" s="4" t="s">
        <v>64</v>
      </c>
      <c r="C2" s="3"/>
      <c r="D2" s="3"/>
      <c r="E2" s="3"/>
      <c r="F2" s="3"/>
      <c r="G2" s="3"/>
      <c r="I2" s="4" t="s">
        <v>71</v>
      </c>
    </row>
    <row r="3" spans="1:7" ht="15">
      <c r="A3" s="3"/>
      <c r="B3" s="4" t="s">
        <v>3</v>
      </c>
      <c r="C3" s="3"/>
      <c r="D3" s="3"/>
      <c r="E3" s="3"/>
      <c r="F3" s="3"/>
      <c r="G3" s="3"/>
    </row>
    <row r="4" spans="1:7" ht="15">
      <c r="A4" s="3"/>
      <c r="B4" s="4"/>
      <c r="C4" s="3"/>
      <c r="D4" s="3"/>
      <c r="E4" s="3"/>
      <c r="F4" s="3"/>
      <c r="G4" s="3"/>
    </row>
    <row r="5" spans="1:12" ht="55.8" customHeight="1">
      <c r="A5" s="2"/>
      <c r="B5" s="5" t="s">
        <v>60</v>
      </c>
      <c r="C5" s="5" t="s">
        <v>46</v>
      </c>
      <c r="D5" s="5" t="s">
        <v>61</v>
      </c>
      <c r="E5" s="5" t="s">
        <v>1</v>
      </c>
      <c r="F5" s="5" t="s">
        <v>4</v>
      </c>
      <c r="G5" s="5" t="s">
        <v>62</v>
      </c>
      <c r="I5" s="23" t="s">
        <v>60</v>
      </c>
      <c r="J5" s="23" t="s">
        <v>69</v>
      </c>
      <c r="K5" s="23" t="s">
        <v>72</v>
      </c>
      <c r="L5" s="23" t="s">
        <v>73</v>
      </c>
    </row>
    <row r="6" spans="1:12" ht="15">
      <c r="A6" s="1"/>
      <c r="B6" s="22">
        <v>2017</v>
      </c>
      <c r="C6" s="14">
        <v>1</v>
      </c>
      <c r="D6" s="14" t="s">
        <v>24</v>
      </c>
      <c r="E6" s="14">
        <v>10</v>
      </c>
      <c r="F6" s="14">
        <v>0</v>
      </c>
      <c r="G6" s="14">
        <v>0</v>
      </c>
      <c r="I6" s="14">
        <v>2014</v>
      </c>
      <c r="J6" s="24"/>
      <c r="K6" s="24"/>
      <c r="L6" s="24"/>
    </row>
    <row r="7" spans="1:12" ht="15">
      <c r="A7" s="1"/>
      <c r="B7" s="22">
        <v>2017</v>
      </c>
      <c r="C7" s="14">
        <v>2</v>
      </c>
      <c r="D7" s="14" t="s">
        <v>24</v>
      </c>
      <c r="E7" s="14">
        <v>22</v>
      </c>
      <c r="F7" s="14">
        <v>5</v>
      </c>
      <c r="G7" s="14">
        <v>0</v>
      </c>
      <c r="I7" s="25">
        <v>1</v>
      </c>
      <c r="J7" s="24">
        <v>343</v>
      </c>
      <c r="K7" s="24">
        <v>84</v>
      </c>
      <c r="L7" s="24">
        <v>167</v>
      </c>
    </row>
    <row r="8" spans="1:12" ht="15">
      <c r="A8" s="1"/>
      <c r="B8" s="22">
        <v>2017</v>
      </c>
      <c r="C8" s="14">
        <v>3</v>
      </c>
      <c r="D8" s="14" t="s">
        <v>24</v>
      </c>
      <c r="E8" s="14">
        <v>80</v>
      </c>
      <c r="F8" s="14">
        <v>40</v>
      </c>
      <c r="G8" s="14">
        <v>0</v>
      </c>
      <c r="I8" s="25">
        <v>2</v>
      </c>
      <c r="J8" s="24">
        <v>253</v>
      </c>
      <c r="K8" s="24">
        <v>66</v>
      </c>
      <c r="L8" s="24">
        <v>130</v>
      </c>
    </row>
    <row r="9" spans="1:12" ht="15">
      <c r="A9" s="1"/>
      <c r="B9" s="22">
        <v>2017</v>
      </c>
      <c r="C9" s="14">
        <v>4</v>
      </c>
      <c r="D9" s="14" t="s">
        <v>24</v>
      </c>
      <c r="E9" s="14">
        <v>112</v>
      </c>
      <c r="F9" s="14">
        <v>27</v>
      </c>
      <c r="G9" s="14">
        <v>0</v>
      </c>
      <c r="I9" s="25">
        <v>3</v>
      </c>
      <c r="J9" s="24">
        <v>489</v>
      </c>
      <c r="K9" s="24">
        <v>110</v>
      </c>
      <c r="L9" s="24">
        <v>158</v>
      </c>
    </row>
    <row r="10" spans="1:12" ht="15">
      <c r="A10" s="1"/>
      <c r="B10" s="22">
        <v>2017</v>
      </c>
      <c r="C10" s="14">
        <v>5</v>
      </c>
      <c r="D10" s="14" t="s">
        <v>24</v>
      </c>
      <c r="E10" s="14">
        <v>129</v>
      </c>
      <c r="F10" s="14">
        <v>25</v>
      </c>
      <c r="G10" s="14">
        <v>0</v>
      </c>
      <c r="I10" s="25">
        <v>4</v>
      </c>
      <c r="J10" s="24">
        <v>728</v>
      </c>
      <c r="K10" s="24">
        <v>160</v>
      </c>
      <c r="L10" s="24">
        <v>193</v>
      </c>
    </row>
    <row r="11" spans="1:12" ht="15">
      <c r="A11" s="1"/>
      <c r="B11" s="22">
        <v>2017</v>
      </c>
      <c r="C11" s="14">
        <v>6</v>
      </c>
      <c r="D11" s="14" t="s">
        <v>24</v>
      </c>
      <c r="E11" s="14">
        <v>120</v>
      </c>
      <c r="F11" s="14">
        <v>49</v>
      </c>
      <c r="G11" s="14">
        <v>0</v>
      </c>
      <c r="I11" s="25">
        <v>5</v>
      </c>
      <c r="J11" s="24">
        <v>912</v>
      </c>
      <c r="K11" s="24">
        <v>252</v>
      </c>
      <c r="L11" s="24">
        <v>249</v>
      </c>
    </row>
    <row r="12" spans="1:12" ht="15">
      <c r="A12" s="1"/>
      <c r="B12" s="22">
        <v>2017</v>
      </c>
      <c r="C12" s="14">
        <v>7</v>
      </c>
      <c r="D12" s="14" t="s">
        <v>24</v>
      </c>
      <c r="E12" s="14">
        <v>178</v>
      </c>
      <c r="F12" s="14">
        <v>42</v>
      </c>
      <c r="G12" s="14">
        <v>0</v>
      </c>
      <c r="I12" s="25">
        <v>6</v>
      </c>
      <c r="J12" s="24">
        <v>954</v>
      </c>
      <c r="K12" s="24">
        <v>227</v>
      </c>
      <c r="L12" s="24">
        <v>265</v>
      </c>
    </row>
    <row r="13" spans="1:12" ht="15">
      <c r="A13" s="1"/>
      <c r="B13" s="22">
        <v>2017</v>
      </c>
      <c r="C13" s="14">
        <v>8</v>
      </c>
      <c r="D13" s="14" t="s">
        <v>24</v>
      </c>
      <c r="E13" s="14">
        <v>121</v>
      </c>
      <c r="F13" s="14">
        <v>38</v>
      </c>
      <c r="G13" s="14">
        <v>0</v>
      </c>
      <c r="I13" s="25">
        <v>7</v>
      </c>
      <c r="J13" s="24">
        <v>996</v>
      </c>
      <c r="K13" s="24">
        <v>253</v>
      </c>
      <c r="L13" s="24">
        <v>310</v>
      </c>
    </row>
    <row r="14" spans="1:12" ht="15">
      <c r="A14" s="1"/>
      <c r="B14" s="22">
        <v>2017</v>
      </c>
      <c r="C14" s="14">
        <v>9</v>
      </c>
      <c r="D14" s="14" t="s">
        <v>24</v>
      </c>
      <c r="E14" s="14">
        <v>104</v>
      </c>
      <c r="F14" s="14">
        <v>47</v>
      </c>
      <c r="G14" s="14">
        <v>0</v>
      </c>
      <c r="I14" s="25">
        <v>8</v>
      </c>
      <c r="J14" s="24">
        <v>710</v>
      </c>
      <c r="K14" s="24">
        <v>193</v>
      </c>
      <c r="L14" s="24">
        <v>171</v>
      </c>
    </row>
    <row r="15" spans="1:12" ht="15">
      <c r="A15" s="1"/>
      <c r="B15" s="22">
        <v>2016</v>
      </c>
      <c r="C15" s="14">
        <v>1</v>
      </c>
      <c r="D15" s="14" t="s">
        <v>24</v>
      </c>
      <c r="E15" s="14">
        <v>0</v>
      </c>
      <c r="F15" s="14">
        <v>4</v>
      </c>
      <c r="G15" s="14">
        <v>0</v>
      </c>
      <c r="I15" s="25">
        <v>9</v>
      </c>
      <c r="J15" s="24">
        <v>757</v>
      </c>
      <c r="K15" s="24">
        <v>281</v>
      </c>
      <c r="L15" s="24">
        <v>220</v>
      </c>
    </row>
    <row r="16" spans="1:12" ht="15">
      <c r="A16" s="1"/>
      <c r="B16" s="22">
        <v>2016</v>
      </c>
      <c r="C16" s="14">
        <v>2</v>
      </c>
      <c r="D16" s="14" t="s">
        <v>24</v>
      </c>
      <c r="E16" s="14">
        <v>18</v>
      </c>
      <c r="F16" s="14">
        <v>19</v>
      </c>
      <c r="G16" s="14">
        <v>0</v>
      </c>
      <c r="I16" s="25">
        <v>10</v>
      </c>
      <c r="J16" s="24">
        <v>735</v>
      </c>
      <c r="K16" s="24">
        <v>170</v>
      </c>
      <c r="L16" s="24">
        <v>275</v>
      </c>
    </row>
    <row r="17" spans="1:12" ht="15">
      <c r="A17" s="1"/>
      <c r="B17" s="22">
        <v>2016</v>
      </c>
      <c r="C17" s="14">
        <v>3</v>
      </c>
      <c r="D17" s="14" t="s">
        <v>24</v>
      </c>
      <c r="E17" s="14">
        <v>94</v>
      </c>
      <c r="F17" s="14">
        <v>30</v>
      </c>
      <c r="G17" s="14">
        <v>0</v>
      </c>
      <c r="I17" s="25">
        <v>11</v>
      </c>
      <c r="J17" s="24">
        <v>566</v>
      </c>
      <c r="K17" s="24">
        <v>166</v>
      </c>
      <c r="L17" s="24">
        <v>182</v>
      </c>
    </row>
    <row r="18" spans="1:12" ht="15">
      <c r="A18" s="1"/>
      <c r="B18" s="22">
        <v>2016</v>
      </c>
      <c r="C18" s="14">
        <v>4</v>
      </c>
      <c r="D18" s="14" t="s">
        <v>24</v>
      </c>
      <c r="E18" s="14">
        <v>16</v>
      </c>
      <c r="F18" s="14">
        <v>27</v>
      </c>
      <c r="G18" s="14">
        <v>0</v>
      </c>
      <c r="I18" s="25">
        <v>12</v>
      </c>
      <c r="J18" s="24">
        <v>509</v>
      </c>
      <c r="K18" s="24">
        <v>116</v>
      </c>
      <c r="L18" s="24">
        <v>181</v>
      </c>
    </row>
    <row r="19" spans="1:12" ht="15">
      <c r="A19" s="1"/>
      <c r="B19" s="22">
        <v>2016</v>
      </c>
      <c r="C19" s="14">
        <v>5</v>
      </c>
      <c r="D19" s="14" t="s">
        <v>24</v>
      </c>
      <c r="E19" s="14">
        <v>141</v>
      </c>
      <c r="F19" s="14">
        <v>16</v>
      </c>
      <c r="G19" s="14">
        <v>0</v>
      </c>
      <c r="I19" s="14" t="s">
        <v>65</v>
      </c>
      <c r="J19" s="24">
        <v>7952</v>
      </c>
      <c r="K19" s="24">
        <v>2078</v>
      </c>
      <c r="L19" s="24">
        <v>2501</v>
      </c>
    </row>
    <row r="20" spans="1:12" ht="15">
      <c r="A20" s="1"/>
      <c r="B20" s="22">
        <v>2016</v>
      </c>
      <c r="C20" s="14">
        <v>6</v>
      </c>
      <c r="D20" s="14" t="s">
        <v>24</v>
      </c>
      <c r="E20" s="14">
        <v>46</v>
      </c>
      <c r="F20" s="14">
        <v>27</v>
      </c>
      <c r="G20" s="14">
        <v>0</v>
      </c>
      <c r="I20" s="14">
        <v>2015</v>
      </c>
      <c r="J20" s="24"/>
      <c r="K20" s="24"/>
      <c r="L20" s="24"/>
    </row>
    <row r="21" spans="1:12" ht="15">
      <c r="A21" s="1"/>
      <c r="B21" s="22">
        <v>2016</v>
      </c>
      <c r="C21" s="14">
        <v>7</v>
      </c>
      <c r="D21" s="14" t="s">
        <v>24</v>
      </c>
      <c r="E21" s="14">
        <v>45</v>
      </c>
      <c r="F21" s="14">
        <v>32</v>
      </c>
      <c r="G21" s="14">
        <v>0</v>
      </c>
      <c r="I21" s="25">
        <v>1</v>
      </c>
      <c r="J21" s="24">
        <v>532</v>
      </c>
      <c r="K21" s="24">
        <v>139</v>
      </c>
      <c r="L21" s="24">
        <v>211</v>
      </c>
    </row>
    <row r="22" spans="1:12" ht="15">
      <c r="A22" s="1"/>
      <c r="B22" s="22">
        <v>2016</v>
      </c>
      <c r="C22" s="14">
        <v>8</v>
      </c>
      <c r="D22" s="14" t="s">
        <v>24</v>
      </c>
      <c r="E22" s="14">
        <v>26</v>
      </c>
      <c r="F22" s="14">
        <v>36</v>
      </c>
      <c r="G22" s="14">
        <v>0</v>
      </c>
      <c r="I22" s="25">
        <v>2</v>
      </c>
      <c r="J22" s="24">
        <v>518</v>
      </c>
      <c r="K22" s="24">
        <v>204</v>
      </c>
      <c r="L22" s="24">
        <v>147</v>
      </c>
    </row>
    <row r="23" spans="1:12" ht="15">
      <c r="A23" s="1"/>
      <c r="B23" s="22">
        <v>2016</v>
      </c>
      <c r="C23" s="14">
        <v>9</v>
      </c>
      <c r="D23" s="14" t="s">
        <v>24</v>
      </c>
      <c r="E23" s="14">
        <v>72</v>
      </c>
      <c r="F23" s="14">
        <v>17</v>
      </c>
      <c r="G23" s="14">
        <v>0</v>
      </c>
      <c r="I23" s="25">
        <v>3</v>
      </c>
      <c r="J23" s="24">
        <v>645</v>
      </c>
      <c r="K23" s="24">
        <v>286</v>
      </c>
      <c r="L23" s="24">
        <v>230</v>
      </c>
    </row>
    <row r="24" spans="1:12" ht="15">
      <c r="A24" s="1"/>
      <c r="B24" s="22">
        <v>2016</v>
      </c>
      <c r="C24" s="14">
        <v>10</v>
      </c>
      <c r="D24" s="14" t="s">
        <v>24</v>
      </c>
      <c r="E24" s="14">
        <v>17</v>
      </c>
      <c r="F24" s="14">
        <v>19</v>
      </c>
      <c r="G24" s="14">
        <v>0</v>
      </c>
      <c r="I24" s="25">
        <v>4</v>
      </c>
      <c r="J24" s="24">
        <v>901</v>
      </c>
      <c r="K24" s="24">
        <v>273</v>
      </c>
      <c r="L24" s="24">
        <v>279</v>
      </c>
    </row>
    <row r="25" spans="1:12" ht="15">
      <c r="A25" s="1"/>
      <c r="B25" s="22">
        <v>2016</v>
      </c>
      <c r="C25" s="14">
        <v>11</v>
      </c>
      <c r="D25" s="14" t="s">
        <v>24</v>
      </c>
      <c r="E25" s="14">
        <v>14</v>
      </c>
      <c r="F25" s="14">
        <v>228</v>
      </c>
      <c r="G25" s="14">
        <v>0</v>
      </c>
      <c r="I25" s="25">
        <v>5</v>
      </c>
      <c r="J25" s="24">
        <v>814</v>
      </c>
      <c r="K25" s="24">
        <v>203</v>
      </c>
      <c r="L25" s="24">
        <v>293</v>
      </c>
    </row>
    <row r="26" spans="1:12" ht="15">
      <c r="A26" s="1"/>
      <c r="B26" s="22">
        <v>2016</v>
      </c>
      <c r="C26" s="14">
        <v>12</v>
      </c>
      <c r="D26" s="14" t="s">
        <v>24</v>
      </c>
      <c r="E26" s="14">
        <v>15</v>
      </c>
      <c r="F26" s="14">
        <v>236</v>
      </c>
      <c r="G26" s="14">
        <v>0</v>
      </c>
      <c r="I26" s="25">
        <v>6</v>
      </c>
      <c r="J26" s="24">
        <v>1069</v>
      </c>
      <c r="K26" s="24">
        <v>259</v>
      </c>
      <c r="L26" s="24">
        <v>468</v>
      </c>
    </row>
    <row r="27" spans="1:12" ht="15">
      <c r="A27" s="1"/>
      <c r="B27" s="22">
        <v>2015</v>
      </c>
      <c r="C27" s="14">
        <v>1</v>
      </c>
      <c r="D27" s="14" t="s">
        <v>24</v>
      </c>
      <c r="E27" s="14">
        <v>2</v>
      </c>
      <c r="F27" s="14">
        <v>1</v>
      </c>
      <c r="G27" s="14">
        <v>0</v>
      </c>
      <c r="I27" s="25">
        <v>7</v>
      </c>
      <c r="J27" s="24">
        <v>963</v>
      </c>
      <c r="K27" s="24">
        <v>228</v>
      </c>
      <c r="L27" s="24">
        <v>535</v>
      </c>
    </row>
    <row r="28" spans="1:12" ht="15">
      <c r="A28" s="1"/>
      <c r="B28" s="22">
        <v>2015</v>
      </c>
      <c r="C28" s="14">
        <v>2</v>
      </c>
      <c r="D28" s="14" t="s">
        <v>24</v>
      </c>
      <c r="E28" s="14">
        <v>9</v>
      </c>
      <c r="F28" s="14">
        <v>10</v>
      </c>
      <c r="G28" s="14">
        <v>0</v>
      </c>
      <c r="I28" s="25">
        <v>8</v>
      </c>
      <c r="J28" s="24">
        <v>784</v>
      </c>
      <c r="K28" s="24">
        <v>121</v>
      </c>
      <c r="L28" s="24">
        <v>182</v>
      </c>
    </row>
    <row r="29" spans="1:12" ht="15">
      <c r="A29" s="1"/>
      <c r="B29" s="22">
        <v>2015</v>
      </c>
      <c r="C29" s="14">
        <v>3</v>
      </c>
      <c r="D29" s="14" t="s">
        <v>24</v>
      </c>
      <c r="E29" s="14">
        <v>22</v>
      </c>
      <c r="F29" s="14">
        <v>31</v>
      </c>
      <c r="G29" s="14">
        <v>0</v>
      </c>
      <c r="I29" s="25">
        <v>9</v>
      </c>
      <c r="J29" s="24">
        <v>849</v>
      </c>
      <c r="K29" s="24">
        <v>142</v>
      </c>
      <c r="L29" s="24">
        <v>566</v>
      </c>
    </row>
    <row r="30" spans="1:12" ht="15">
      <c r="A30" s="1"/>
      <c r="B30" s="22">
        <v>2015</v>
      </c>
      <c r="C30" s="14">
        <v>4</v>
      </c>
      <c r="D30" s="14" t="s">
        <v>24</v>
      </c>
      <c r="E30" s="14">
        <v>28</v>
      </c>
      <c r="F30" s="14">
        <v>48</v>
      </c>
      <c r="G30" s="14">
        <v>0</v>
      </c>
      <c r="I30" s="25">
        <v>10</v>
      </c>
      <c r="J30" s="24">
        <v>866</v>
      </c>
      <c r="K30" s="24">
        <v>166</v>
      </c>
      <c r="L30" s="24">
        <v>246</v>
      </c>
    </row>
    <row r="31" spans="1:12" ht="15">
      <c r="A31" s="1"/>
      <c r="B31" s="22">
        <v>2015</v>
      </c>
      <c r="C31" s="14">
        <v>5</v>
      </c>
      <c r="D31" s="14" t="s">
        <v>24</v>
      </c>
      <c r="E31" s="14">
        <v>26</v>
      </c>
      <c r="F31" s="14">
        <v>15</v>
      </c>
      <c r="G31" s="14">
        <v>0</v>
      </c>
      <c r="I31" s="25">
        <v>11</v>
      </c>
      <c r="J31" s="24">
        <v>520</v>
      </c>
      <c r="K31" s="24">
        <v>160</v>
      </c>
      <c r="L31" s="24">
        <v>186</v>
      </c>
    </row>
    <row r="32" spans="1:12" ht="15">
      <c r="A32" s="1"/>
      <c r="B32" s="22">
        <v>2015</v>
      </c>
      <c r="C32" s="14">
        <v>6</v>
      </c>
      <c r="D32" s="14" t="s">
        <v>24</v>
      </c>
      <c r="E32" s="14">
        <v>21</v>
      </c>
      <c r="F32" s="14">
        <v>20</v>
      </c>
      <c r="G32" s="14">
        <v>0</v>
      </c>
      <c r="I32" s="25">
        <v>12</v>
      </c>
      <c r="J32" s="24">
        <v>766</v>
      </c>
      <c r="K32" s="24">
        <v>139</v>
      </c>
      <c r="L32" s="24">
        <v>353</v>
      </c>
    </row>
    <row r="33" spans="1:12" ht="15">
      <c r="A33" s="1"/>
      <c r="B33" s="22">
        <v>2015</v>
      </c>
      <c r="C33" s="14">
        <v>7</v>
      </c>
      <c r="D33" s="14" t="s">
        <v>24</v>
      </c>
      <c r="E33" s="14">
        <v>21</v>
      </c>
      <c r="F33" s="14">
        <v>22</v>
      </c>
      <c r="G33" s="14">
        <v>0</v>
      </c>
      <c r="I33" s="14" t="s">
        <v>66</v>
      </c>
      <c r="J33" s="24">
        <v>9227</v>
      </c>
      <c r="K33" s="24">
        <v>2320</v>
      </c>
      <c r="L33" s="24">
        <v>3696</v>
      </c>
    </row>
    <row r="34" spans="1:12" ht="15">
      <c r="A34" s="3"/>
      <c r="B34" s="22">
        <v>2015</v>
      </c>
      <c r="C34" s="14">
        <v>8</v>
      </c>
      <c r="D34" s="14" t="s">
        <v>24</v>
      </c>
      <c r="E34" s="14">
        <v>23</v>
      </c>
      <c r="F34" s="14">
        <v>12</v>
      </c>
      <c r="G34" s="14">
        <v>0</v>
      </c>
      <c r="I34" s="14">
        <v>2016</v>
      </c>
      <c r="J34" s="24"/>
      <c r="K34" s="24"/>
      <c r="L34" s="24"/>
    </row>
    <row r="35" spans="1:12" ht="15">
      <c r="A35" s="3"/>
      <c r="B35" s="22">
        <v>2015</v>
      </c>
      <c r="C35" s="14">
        <v>9</v>
      </c>
      <c r="D35" s="14" t="s">
        <v>24</v>
      </c>
      <c r="E35" s="14">
        <v>17</v>
      </c>
      <c r="F35" s="14">
        <v>9</v>
      </c>
      <c r="G35" s="14">
        <v>0</v>
      </c>
      <c r="I35" s="25">
        <v>1</v>
      </c>
      <c r="J35" s="24">
        <v>443</v>
      </c>
      <c r="K35" s="24">
        <v>154</v>
      </c>
      <c r="L35" s="24">
        <v>276</v>
      </c>
    </row>
    <row r="36" spans="1:12" ht="15">
      <c r="A36" s="1"/>
      <c r="B36" s="22">
        <v>2015</v>
      </c>
      <c r="C36" s="14">
        <v>10</v>
      </c>
      <c r="D36" s="14" t="s">
        <v>24</v>
      </c>
      <c r="E36" s="14">
        <v>27</v>
      </c>
      <c r="F36" s="14">
        <v>3</v>
      </c>
      <c r="G36" s="14">
        <v>0</v>
      </c>
      <c r="I36" s="25">
        <v>2</v>
      </c>
      <c r="J36" s="24">
        <v>796</v>
      </c>
      <c r="K36" s="24">
        <v>164</v>
      </c>
      <c r="L36" s="24">
        <v>497</v>
      </c>
    </row>
    <row r="37" spans="1:12" ht="15">
      <c r="A37" s="1"/>
      <c r="B37" s="22">
        <v>2015</v>
      </c>
      <c r="C37" s="14">
        <v>11</v>
      </c>
      <c r="D37" s="14" t="s">
        <v>24</v>
      </c>
      <c r="E37" s="14">
        <v>11</v>
      </c>
      <c r="F37" s="14">
        <v>4</v>
      </c>
      <c r="G37" s="14">
        <v>0</v>
      </c>
      <c r="I37" s="25">
        <v>3</v>
      </c>
      <c r="J37" s="24">
        <v>1163</v>
      </c>
      <c r="K37" s="24">
        <v>249</v>
      </c>
      <c r="L37" s="24">
        <v>452</v>
      </c>
    </row>
    <row r="38" spans="1:12" ht="15">
      <c r="A38" s="1"/>
      <c r="B38" s="22">
        <v>2015</v>
      </c>
      <c r="C38" s="14">
        <v>12</v>
      </c>
      <c r="D38" s="14" t="s">
        <v>24</v>
      </c>
      <c r="E38" s="14">
        <v>14</v>
      </c>
      <c r="F38" s="14">
        <v>4</v>
      </c>
      <c r="G38" s="14">
        <v>0</v>
      </c>
      <c r="I38" s="25">
        <v>4</v>
      </c>
      <c r="J38" s="24">
        <v>994</v>
      </c>
      <c r="K38" s="24">
        <v>308</v>
      </c>
      <c r="L38" s="24">
        <v>703</v>
      </c>
    </row>
    <row r="39" spans="1:16377" ht="15">
      <c r="A39" s="1"/>
      <c r="B39" s="22">
        <v>2014</v>
      </c>
      <c r="C39" s="14">
        <v>1</v>
      </c>
      <c r="D39" s="14" t="s">
        <v>24</v>
      </c>
      <c r="E39" s="14">
        <v>54</v>
      </c>
      <c r="F39" s="14">
        <v>5</v>
      </c>
      <c r="G39" s="14">
        <v>0</v>
      </c>
      <c r="H39" s="1"/>
      <c r="I39" s="25">
        <v>5</v>
      </c>
      <c r="J39" s="24">
        <v>1148</v>
      </c>
      <c r="K39" s="24">
        <v>305</v>
      </c>
      <c r="L39" s="24">
        <v>586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  <c r="WVP39" s="1"/>
      <c r="WVQ39" s="1"/>
      <c r="WVR39" s="1"/>
      <c r="WVS39" s="1"/>
      <c r="WVT39" s="1"/>
      <c r="WVU39" s="1"/>
      <c r="WVV39" s="1"/>
      <c r="WVW39" s="1"/>
      <c r="WVX39" s="1"/>
      <c r="WVY39" s="1"/>
      <c r="WVZ39" s="1"/>
      <c r="WWA39" s="1"/>
      <c r="WWB39" s="1"/>
      <c r="WWC39" s="1"/>
      <c r="WWD39" s="1"/>
      <c r="WWE39" s="1"/>
      <c r="WWF39" s="1"/>
      <c r="WWG39" s="1"/>
      <c r="WWH39" s="1"/>
      <c r="WWI39" s="1"/>
      <c r="WWJ39" s="1"/>
      <c r="WWK39" s="1"/>
      <c r="WWL39" s="1"/>
      <c r="WWM39" s="1"/>
      <c r="WWN39" s="1"/>
      <c r="WWO39" s="1"/>
      <c r="WWP39" s="1"/>
      <c r="WWQ39" s="1"/>
      <c r="WWR39" s="1"/>
      <c r="WWS39" s="1"/>
      <c r="WWT39" s="1"/>
      <c r="WWU39" s="1"/>
      <c r="WWV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  <c r="WXU39" s="1"/>
      <c r="WXV39" s="1"/>
      <c r="WXW39" s="1"/>
      <c r="WXX39" s="1"/>
      <c r="WXY39" s="1"/>
      <c r="WXZ39" s="1"/>
      <c r="WYA39" s="1"/>
      <c r="WYB39" s="1"/>
      <c r="WYC39" s="1"/>
      <c r="WYD39" s="1"/>
      <c r="WYE39" s="1"/>
      <c r="WYF39" s="1"/>
      <c r="WYG39" s="1"/>
      <c r="WYH39" s="1"/>
      <c r="WYI39" s="1"/>
      <c r="WYJ39" s="1"/>
      <c r="WYK39" s="1"/>
      <c r="WYL39" s="1"/>
      <c r="WYM39" s="1"/>
      <c r="WYN39" s="1"/>
      <c r="WYO39" s="1"/>
      <c r="WYP39" s="1"/>
      <c r="WYQ39" s="1"/>
      <c r="WYR39" s="1"/>
      <c r="WYS39" s="1"/>
      <c r="WYT39" s="1"/>
      <c r="WYU39" s="1"/>
      <c r="WYV39" s="1"/>
      <c r="WYW39" s="1"/>
      <c r="WYX39" s="1"/>
      <c r="WYY39" s="1"/>
      <c r="WYZ39" s="1"/>
      <c r="WZA39" s="1"/>
      <c r="WZB39" s="1"/>
      <c r="WZC39" s="1"/>
      <c r="WZD39" s="1"/>
      <c r="WZE39" s="1"/>
      <c r="WZF39" s="1"/>
      <c r="WZG39" s="1"/>
      <c r="WZH39" s="1"/>
      <c r="WZI39" s="1"/>
      <c r="WZJ39" s="1"/>
      <c r="WZK39" s="1"/>
      <c r="WZL39" s="1"/>
      <c r="WZM39" s="1"/>
      <c r="WZN39" s="1"/>
      <c r="WZO39" s="1"/>
      <c r="WZP39" s="1"/>
      <c r="WZQ39" s="1"/>
      <c r="WZR39" s="1"/>
      <c r="WZS39" s="1"/>
      <c r="WZT39" s="1"/>
      <c r="WZU39" s="1"/>
      <c r="WZV39" s="1"/>
      <c r="WZW39" s="1"/>
      <c r="WZX39" s="1"/>
      <c r="WZY39" s="1"/>
      <c r="WZZ39" s="1"/>
      <c r="XAA39" s="1"/>
      <c r="XAB39" s="1"/>
      <c r="XAC39" s="1"/>
      <c r="XAD39" s="1"/>
      <c r="XAE39" s="1"/>
      <c r="XAF39" s="1"/>
      <c r="XAG39" s="1"/>
      <c r="XAH39" s="1"/>
      <c r="XAI39" s="1"/>
      <c r="XAJ39" s="1"/>
      <c r="XAK39" s="1"/>
      <c r="XAL39" s="1"/>
      <c r="XAM39" s="1"/>
      <c r="XAN39" s="1"/>
      <c r="XAO39" s="1"/>
      <c r="XAP39" s="1"/>
      <c r="XAQ39" s="1"/>
      <c r="XAR39" s="1"/>
      <c r="XAS39" s="1"/>
      <c r="XAT39" s="1"/>
      <c r="XAU39" s="1"/>
      <c r="XAV39" s="1"/>
      <c r="XAW39" s="1"/>
      <c r="XAX39" s="1"/>
      <c r="XAY39" s="1"/>
      <c r="XAZ39" s="1"/>
      <c r="XBA39" s="1"/>
      <c r="XBB39" s="1"/>
      <c r="XBC39" s="1"/>
      <c r="XBD39" s="1"/>
      <c r="XBE39" s="1"/>
      <c r="XBF39" s="1"/>
      <c r="XBG39" s="1"/>
      <c r="XBH39" s="1"/>
      <c r="XBI39" s="1"/>
      <c r="XBJ39" s="1"/>
      <c r="XBK39" s="1"/>
      <c r="XBL39" s="1"/>
      <c r="XBM39" s="1"/>
      <c r="XBN39" s="1"/>
      <c r="XBO39" s="1"/>
      <c r="XBP39" s="1"/>
      <c r="XBQ39" s="1"/>
      <c r="XBR39" s="1"/>
      <c r="XBS39" s="1"/>
      <c r="XBT39" s="1"/>
      <c r="XBU39" s="1"/>
      <c r="XBV39" s="1"/>
      <c r="XBW39" s="1"/>
      <c r="XBX39" s="1"/>
      <c r="XBY39" s="1"/>
      <c r="XBZ39" s="1"/>
      <c r="XCA39" s="1"/>
      <c r="XCB39" s="1"/>
      <c r="XCC39" s="1"/>
      <c r="XCD39" s="1"/>
      <c r="XCE39" s="1"/>
      <c r="XCF39" s="1"/>
      <c r="XCG39" s="1"/>
      <c r="XCH39" s="1"/>
      <c r="XCI39" s="1"/>
      <c r="XCJ39" s="1"/>
      <c r="XCK39" s="1"/>
      <c r="XCL39" s="1"/>
      <c r="XCM39" s="1"/>
      <c r="XCN39" s="1"/>
      <c r="XCO39" s="1"/>
      <c r="XCP39" s="1"/>
      <c r="XCQ39" s="1"/>
      <c r="XCR39" s="1"/>
      <c r="XCS39" s="1"/>
      <c r="XCT39" s="1"/>
      <c r="XCU39" s="1"/>
      <c r="XCV39" s="1"/>
      <c r="XCW39" s="1"/>
      <c r="XCX39" s="1"/>
      <c r="XCY39" s="1"/>
      <c r="XCZ39" s="1"/>
      <c r="XDA39" s="1"/>
      <c r="XDB39" s="1"/>
      <c r="XDC39" s="1"/>
      <c r="XDD39" s="1"/>
      <c r="XDE39" s="1"/>
      <c r="XDF39" s="1"/>
      <c r="XDG39" s="1"/>
      <c r="XDH39" s="1"/>
      <c r="XDI39" s="1"/>
      <c r="XDJ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  <c r="XDU39" s="1"/>
      <c r="XDV39" s="1"/>
      <c r="XDW39" s="1"/>
      <c r="XDX39" s="1"/>
      <c r="XDY39" s="1"/>
      <c r="XDZ39" s="1"/>
      <c r="XEA39" s="1"/>
      <c r="XEB39" s="1"/>
      <c r="XEC39" s="1"/>
      <c r="XED39" s="1"/>
      <c r="XEE39" s="1"/>
      <c r="XEF39" s="1"/>
      <c r="XEG39" s="1"/>
      <c r="XEH39" s="1"/>
      <c r="XEI39" s="1"/>
      <c r="XEJ39" s="1"/>
      <c r="XEK39" s="1"/>
      <c r="XEL39" s="1"/>
      <c r="XEM39" s="1"/>
      <c r="XEN39" s="1"/>
      <c r="XEO39" s="1"/>
      <c r="XEP39" s="1"/>
      <c r="XEQ39" s="1"/>
      <c r="XER39" s="1"/>
      <c r="XES39" s="1"/>
      <c r="XET39" s="1"/>
      <c r="XEU39" s="1"/>
      <c r="XEV39" s="1"/>
      <c r="XEW39" s="1"/>
    </row>
    <row r="40" spans="1:12" ht="15">
      <c r="A40" s="1"/>
      <c r="B40" s="22">
        <v>2014</v>
      </c>
      <c r="C40" s="14">
        <v>2</v>
      </c>
      <c r="D40" s="14" t="s">
        <v>24</v>
      </c>
      <c r="E40" s="14">
        <v>4</v>
      </c>
      <c r="F40" s="14">
        <v>4</v>
      </c>
      <c r="G40" s="14">
        <v>0</v>
      </c>
      <c r="I40" s="25">
        <v>6</v>
      </c>
      <c r="J40" s="24">
        <v>1184</v>
      </c>
      <c r="K40" s="24">
        <v>434</v>
      </c>
      <c r="L40" s="24">
        <v>732</v>
      </c>
    </row>
    <row r="41" spans="1:12" ht="15">
      <c r="A41" s="1"/>
      <c r="B41" s="22">
        <v>2014</v>
      </c>
      <c r="C41" s="14">
        <v>3</v>
      </c>
      <c r="D41" s="14" t="s">
        <v>24</v>
      </c>
      <c r="E41" s="14">
        <v>26</v>
      </c>
      <c r="F41" s="14">
        <v>13</v>
      </c>
      <c r="G41" s="14">
        <v>0</v>
      </c>
      <c r="I41" s="25">
        <v>7</v>
      </c>
      <c r="J41" s="24">
        <v>903</v>
      </c>
      <c r="K41" s="24">
        <v>331</v>
      </c>
      <c r="L41" s="24">
        <v>535</v>
      </c>
    </row>
    <row r="42" spans="1:12" ht="15">
      <c r="A42" s="1"/>
      <c r="B42" s="22">
        <v>2014</v>
      </c>
      <c r="C42" s="14">
        <v>4</v>
      </c>
      <c r="D42" s="14" t="s">
        <v>24</v>
      </c>
      <c r="E42" s="14">
        <v>28</v>
      </c>
      <c r="F42" s="14">
        <v>13</v>
      </c>
      <c r="G42" s="14">
        <v>0</v>
      </c>
      <c r="I42" s="25">
        <v>8</v>
      </c>
      <c r="J42" s="24">
        <v>734</v>
      </c>
      <c r="K42" s="24">
        <v>216</v>
      </c>
      <c r="L42" s="24">
        <v>318</v>
      </c>
    </row>
    <row r="43" spans="1:12" ht="15">
      <c r="A43" s="1"/>
      <c r="B43" s="22">
        <v>2014</v>
      </c>
      <c r="C43" s="14">
        <v>5</v>
      </c>
      <c r="D43" s="14" t="s">
        <v>24</v>
      </c>
      <c r="E43" s="14">
        <v>23</v>
      </c>
      <c r="F43" s="14">
        <v>21</v>
      </c>
      <c r="G43" s="14">
        <v>0</v>
      </c>
      <c r="I43" s="25">
        <v>9</v>
      </c>
      <c r="J43" s="24">
        <v>935</v>
      </c>
      <c r="K43" s="24">
        <v>243</v>
      </c>
      <c r="L43" s="24">
        <v>801</v>
      </c>
    </row>
    <row r="44" spans="1:12" ht="15">
      <c r="A44" s="1"/>
      <c r="B44" s="22">
        <v>2014</v>
      </c>
      <c r="C44" s="14">
        <v>6</v>
      </c>
      <c r="D44" s="14" t="s">
        <v>24</v>
      </c>
      <c r="E44" s="14">
        <v>20</v>
      </c>
      <c r="F44" s="14">
        <v>20</v>
      </c>
      <c r="G44" s="14">
        <v>0</v>
      </c>
      <c r="I44" s="25">
        <v>10</v>
      </c>
      <c r="J44" s="24">
        <v>1054</v>
      </c>
      <c r="K44" s="24">
        <v>182</v>
      </c>
      <c r="L44" s="24">
        <v>692</v>
      </c>
    </row>
    <row r="45" spans="1:12" ht="15">
      <c r="A45" s="1"/>
      <c r="B45" s="22">
        <v>2014</v>
      </c>
      <c r="C45" s="14">
        <v>7</v>
      </c>
      <c r="D45" s="14" t="s">
        <v>24</v>
      </c>
      <c r="E45" s="14">
        <v>36</v>
      </c>
      <c r="F45" s="14">
        <v>16</v>
      </c>
      <c r="G45" s="14">
        <v>0</v>
      </c>
      <c r="I45" s="25">
        <v>11</v>
      </c>
      <c r="J45" s="24">
        <v>982</v>
      </c>
      <c r="K45" s="24">
        <v>409</v>
      </c>
      <c r="L45" s="24">
        <v>690</v>
      </c>
    </row>
    <row r="46" spans="1:12" ht="15">
      <c r="A46" s="1"/>
      <c r="B46" s="22">
        <v>2014</v>
      </c>
      <c r="C46" s="14">
        <v>8</v>
      </c>
      <c r="D46" s="14" t="s">
        <v>24</v>
      </c>
      <c r="E46" s="14">
        <v>18</v>
      </c>
      <c r="F46" s="14">
        <v>29</v>
      </c>
      <c r="G46" s="14">
        <v>0</v>
      </c>
      <c r="I46" s="25">
        <v>12</v>
      </c>
      <c r="J46" s="24">
        <v>1006</v>
      </c>
      <c r="K46" s="24">
        <v>607</v>
      </c>
      <c r="L46" s="24">
        <v>885</v>
      </c>
    </row>
    <row r="47" spans="1:12" ht="15">
      <c r="A47" s="1"/>
      <c r="B47" s="22">
        <v>2014</v>
      </c>
      <c r="C47" s="14">
        <v>9</v>
      </c>
      <c r="D47" s="14" t="s">
        <v>24</v>
      </c>
      <c r="E47" s="14">
        <v>14</v>
      </c>
      <c r="F47" s="14">
        <v>10</v>
      </c>
      <c r="G47" s="14">
        <v>0</v>
      </c>
      <c r="I47" s="14" t="s">
        <v>67</v>
      </c>
      <c r="J47" s="24">
        <v>11342</v>
      </c>
      <c r="K47" s="24">
        <v>3602</v>
      </c>
      <c r="L47" s="24">
        <v>7167</v>
      </c>
    </row>
    <row r="48" spans="2:12" ht="15">
      <c r="B48" s="22">
        <v>2014</v>
      </c>
      <c r="C48" s="14">
        <v>10</v>
      </c>
      <c r="D48" s="14" t="s">
        <v>24</v>
      </c>
      <c r="E48" s="14">
        <v>9</v>
      </c>
      <c r="F48" s="14">
        <v>11</v>
      </c>
      <c r="G48" s="14">
        <v>0</v>
      </c>
      <c r="I48" s="14">
        <v>2017</v>
      </c>
      <c r="J48" s="24"/>
      <c r="K48" s="24"/>
      <c r="L48" s="24"/>
    </row>
    <row r="49" spans="2:12" ht="15">
      <c r="B49" s="22">
        <v>2014</v>
      </c>
      <c r="C49" s="14">
        <v>11</v>
      </c>
      <c r="D49" s="14" t="s">
        <v>24</v>
      </c>
      <c r="E49" s="14">
        <v>4</v>
      </c>
      <c r="F49" s="14">
        <v>16</v>
      </c>
      <c r="G49" s="14">
        <v>0</v>
      </c>
      <c r="I49" s="25">
        <v>1</v>
      </c>
      <c r="J49" s="24">
        <v>979</v>
      </c>
      <c r="K49" s="24">
        <v>139</v>
      </c>
      <c r="L49" s="24">
        <v>399</v>
      </c>
    </row>
    <row r="50" spans="2:12" ht="15">
      <c r="B50" s="22">
        <v>2014</v>
      </c>
      <c r="C50" s="14">
        <v>12</v>
      </c>
      <c r="D50" s="14" t="s">
        <v>24</v>
      </c>
      <c r="E50" s="14">
        <v>7</v>
      </c>
      <c r="F50" s="14">
        <v>5</v>
      </c>
      <c r="G50" s="14">
        <v>0</v>
      </c>
      <c r="I50" s="25">
        <v>2</v>
      </c>
      <c r="J50" s="24">
        <v>1201</v>
      </c>
      <c r="K50" s="24">
        <v>225</v>
      </c>
      <c r="L50" s="24">
        <v>203</v>
      </c>
    </row>
    <row r="51" spans="2:12" ht="15">
      <c r="B51" s="22">
        <v>2017</v>
      </c>
      <c r="C51" s="14">
        <v>1</v>
      </c>
      <c r="D51" s="14" t="s">
        <v>27</v>
      </c>
      <c r="E51" s="14">
        <v>164</v>
      </c>
      <c r="F51" s="14">
        <v>2</v>
      </c>
      <c r="G51" s="14">
        <v>61</v>
      </c>
      <c r="I51" s="25">
        <v>3</v>
      </c>
      <c r="J51" s="24">
        <v>1828</v>
      </c>
      <c r="K51" s="24">
        <v>487</v>
      </c>
      <c r="L51" s="24">
        <v>240</v>
      </c>
    </row>
    <row r="52" spans="2:12" ht="15">
      <c r="B52" s="22">
        <v>2017</v>
      </c>
      <c r="C52" s="14">
        <v>2</v>
      </c>
      <c r="D52" s="14" t="s">
        <v>27</v>
      </c>
      <c r="E52" s="14">
        <v>225</v>
      </c>
      <c r="F52" s="14">
        <v>12</v>
      </c>
      <c r="G52" s="14">
        <v>47</v>
      </c>
      <c r="I52" s="25">
        <v>4</v>
      </c>
      <c r="J52" s="24">
        <v>2429</v>
      </c>
      <c r="K52" s="24">
        <v>420</v>
      </c>
      <c r="L52" s="24">
        <v>197</v>
      </c>
    </row>
    <row r="53" spans="2:12" ht="15">
      <c r="B53" s="22">
        <v>2017</v>
      </c>
      <c r="C53" s="14">
        <v>3</v>
      </c>
      <c r="D53" s="14" t="s">
        <v>27</v>
      </c>
      <c r="E53" s="14">
        <v>323</v>
      </c>
      <c r="F53" s="14">
        <v>23</v>
      </c>
      <c r="G53" s="14">
        <v>22</v>
      </c>
      <c r="I53" s="25">
        <v>5</v>
      </c>
      <c r="J53" s="24">
        <v>2098</v>
      </c>
      <c r="K53" s="24">
        <v>529</v>
      </c>
      <c r="L53" s="24">
        <v>330</v>
      </c>
    </row>
    <row r="54" spans="2:12" ht="15">
      <c r="B54" s="22">
        <v>2017</v>
      </c>
      <c r="C54" s="14">
        <v>4</v>
      </c>
      <c r="D54" s="14" t="s">
        <v>27</v>
      </c>
      <c r="E54" s="14">
        <v>323</v>
      </c>
      <c r="F54" s="14">
        <v>7</v>
      </c>
      <c r="G54" s="14">
        <v>13</v>
      </c>
      <c r="I54" s="25">
        <v>6</v>
      </c>
      <c r="J54" s="24">
        <v>2248</v>
      </c>
      <c r="K54" s="24">
        <v>377</v>
      </c>
      <c r="L54" s="24">
        <v>354</v>
      </c>
    </row>
    <row r="55" spans="2:12" ht="15">
      <c r="B55" s="22">
        <v>2017</v>
      </c>
      <c r="C55" s="14">
        <v>5</v>
      </c>
      <c r="D55" s="14" t="s">
        <v>27</v>
      </c>
      <c r="E55" s="14">
        <v>404</v>
      </c>
      <c r="F55" s="14">
        <v>11</v>
      </c>
      <c r="G55" s="14">
        <v>90</v>
      </c>
      <c r="I55" s="25">
        <v>7</v>
      </c>
      <c r="J55" s="24">
        <v>3389</v>
      </c>
      <c r="K55" s="24">
        <v>514</v>
      </c>
      <c r="L55" s="24">
        <v>422</v>
      </c>
    </row>
    <row r="56" spans="2:12" ht="15">
      <c r="B56" s="22">
        <v>2017</v>
      </c>
      <c r="C56" s="14">
        <v>6</v>
      </c>
      <c r="D56" s="14" t="s">
        <v>27</v>
      </c>
      <c r="E56" s="14">
        <v>574</v>
      </c>
      <c r="F56" s="14">
        <v>12</v>
      </c>
      <c r="G56" s="14">
        <v>53</v>
      </c>
      <c r="I56" s="25">
        <v>8</v>
      </c>
      <c r="J56" s="24">
        <v>1957</v>
      </c>
      <c r="K56" s="24">
        <v>311</v>
      </c>
      <c r="L56" s="24">
        <v>168</v>
      </c>
    </row>
    <row r="57" spans="2:12" ht="15">
      <c r="B57" s="22">
        <v>2017</v>
      </c>
      <c r="C57" s="14">
        <v>7</v>
      </c>
      <c r="D57" s="14" t="s">
        <v>27</v>
      </c>
      <c r="E57" s="14">
        <v>441</v>
      </c>
      <c r="F57" s="14">
        <v>14</v>
      </c>
      <c r="G57" s="14">
        <v>117</v>
      </c>
      <c r="I57" s="25">
        <v>9</v>
      </c>
      <c r="J57" s="24">
        <v>2522</v>
      </c>
      <c r="K57" s="24">
        <v>350</v>
      </c>
      <c r="L57" s="24">
        <v>148</v>
      </c>
    </row>
    <row r="58" spans="2:12" ht="15">
      <c r="B58" s="22">
        <v>2017</v>
      </c>
      <c r="C58" s="14">
        <v>8</v>
      </c>
      <c r="D58" s="14" t="s">
        <v>27</v>
      </c>
      <c r="E58" s="14">
        <v>497</v>
      </c>
      <c r="F58" s="14">
        <v>12</v>
      </c>
      <c r="G58" s="14">
        <v>9</v>
      </c>
      <c r="I58" s="14" t="s">
        <v>68</v>
      </c>
      <c r="J58" s="24">
        <v>18651</v>
      </c>
      <c r="K58" s="24">
        <v>3352</v>
      </c>
      <c r="L58" s="24">
        <v>2461</v>
      </c>
    </row>
    <row r="59" spans="2:12" ht="15">
      <c r="B59" s="22">
        <v>2017</v>
      </c>
      <c r="C59" s="14">
        <v>9</v>
      </c>
      <c r="D59" s="14" t="s">
        <v>27</v>
      </c>
      <c r="E59" s="14">
        <v>679</v>
      </c>
      <c r="F59" s="14">
        <v>10</v>
      </c>
      <c r="G59" s="14">
        <v>20</v>
      </c>
      <c r="I59" s="14" t="s">
        <v>70</v>
      </c>
      <c r="J59" s="24">
        <v>47172</v>
      </c>
      <c r="K59" s="24">
        <v>11352</v>
      </c>
      <c r="L59" s="24">
        <v>15825</v>
      </c>
    </row>
    <row r="60" spans="2:7" ht="15">
      <c r="B60" s="22">
        <v>2016</v>
      </c>
      <c r="C60" s="14">
        <v>1</v>
      </c>
      <c r="D60" s="14" t="s">
        <v>27</v>
      </c>
      <c r="E60" s="14">
        <v>41</v>
      </c>
      <c r="F60" s="14">
        <v>10</v>
      </c>
      <c r="G60" s="14">
        <v>12</v>
      </c>
    </row>
    <row r="61" spans="2:7" ht="15">
      <c r="B61" s="22">
        <v>2016</v>
      </c>
      <c r="C61" s="14">
        <v>2</v>
      </c>
      <c r="D61" s="14" t="s">
        <v>27</v>
      </c>
      <c r="E61" s="14">
        <v>41</v>
      </c>
      <c r="F61" s="14">
        <v>13</v>
      </c>
      <c r="G61" s="14">
        <v>11</v>
      </c>
    </row>
    <row r="62" spans="2:7" ht="15">
      <c r="B62" s="22">
        <v>2016</v>
      </c>
      <c r="C62" s="14">
        <v>3</v>
      </c>
      <c r="D62" s="14" t="s">
        <v>27</v>
      </c>
      <c r="E62" s="14">
        <v>31</v>
      </c>
      <c r="F62" s="14">
        <v>7</v>
      </c>
      <c r="G62" s="14">
        <v>9</v>
      </c>
    </row>
    <row r="63" spans="2:7" ht="15">
      <c r="B63" s="22">
        <v>2016</v>
      </c>
      <c r="C63" s="14">
        <v>4</v>
      </c>
      <c r="D63" s="14" t="s">
        <v>27</v>
      </c>
      <c r="E63" s="14">
        <v>37</v>
      </c>
      <c r="F63" s="14">
        <v>16</v>
      </c>
      <c r="G63" s="14">
        <v>25</v>
      </c>
    </row>
    <row r="64" spans="2:7" ht="15">
      <c r="B64" s="22">
        <v>2016</v>
      </c>
      <c r="C64" s="14">
        <v>5</v>
      </c>
      <c r="D64" s="14" t="s">
        <v>27</v>
      </c>
      <c r="E64" s="14">
        <v>30</v>
      </c>
      <c r="F64" s="14">
        <v>5</v>
      </c>
      <c r="G64" s="14">
        <v>24</v>
      </c>
    </row>
    <row r="65" spans="2:7" ht="15">
      <c r="B65" s="22">
        <v>2016</v>
      </c>
      <c r="C65" s="14">
        <v>6</v>
      </c>
      <c r="D65" s="14" t="s">
        <v>27</v>
      </c>
      <c r="E65" s="14">
        <v>46</v>
      </c>
      <c r="F65" s="14">
        <v>14</v>
      </c>
      <c r="G65" s="14">
        <v>34</v>
      </c>
    </row>
    <row r="66" spans="2:7" ht="15">
      <c r="B66" s="22">
        <v>2016</v>
      </c>
      <c r="C66" s="14">
        <v>7</v>
      </c>
      <c r="D66" s="14" t="s">
        <v>27</v>
      </c>
      <c r="E66" s="14">
        <v>47</v>
      </c>
      <c r="F66" s="14">
        <v>8</v>
      </c>
      <c r="G66" s="14">
        <v>21</v>
      </c>
    </row>
    <row r="67" spans="2:7" ht="15">
      <c r="B67" s="22">
        <v>2016</v>
      </c>
      <c r="C67" s="14">
        <v>8</v>
      </c>
      <c r="D67" s="14" t="s">
        <v>27</v>
      </c>
      <c r="E67" s="14">
        <v>30</v>
      </c>
      <c r="F67" s="14">
        <v>4</v>
      </c>
      <c r="G67" s="14">
        <v>17</v>
      </c>
    </row>
    <row r="68" spans="2:7" ht="15">
      <c r="B68" s="22">
        <v>2016</v>
      </c>
      <c r="C68" s="14">
        <v>9</v>
      </c>
      <c r="D68" s="14" t="s">
        <v>27</v>
      </c>
      <c r="E68" s="14">
        <v>21</v>
      </c>
      <c r="F68" s="14">
        <v>14</v>
      </c>
      <c r="G68" s="14">
        <v>15</v>
      </c>
    </row>
    <row r="69" spans="2:7" ht="15">
      <c r="B69" s="22">
        <v>2016</v>
      </c>
      <c r="C69" s="14">
        <v>10</v>
      </c>
      <c r="D69" s="14" t="s">
        <v>27</v>
      </c>
      <c r="E69" s="14">
        <v>181</v>
      </c>
      <c r="F69" s="14">
        <v>5</v>
      </c>
      <c r="G69" s="14">
        <v>14</v>
      </c>
    </row>
    <row r="70" spans="2:7" ht="15">
      <c r="B70" s="22">
        <v>2016</v>
      </c>
      <c r="C70" s="14">
        <v>11</v>
      </c>
      <c r="D70" s="14" t="s">
        <v>27</v>
      </c>
      <c r="E70" s="14">
        <v>213</v>
      </c>
      <c r="F70" s="14">
        <v>2</v>
      </c>
      <c r="G70" s="14">
        <v>22</v>
      </c>
    </row>
    <row r="71" spans="2:7" ht="15">
      <c r="B71" s="22">
        <v>2016</v>
      </c>
      <c r="C71" s="14">
        <v>12</v>
      </c>
      <c r="D71" s="14" t="s">
        <v>27</v>
      </c>
      <c r="E71" s="14">
        <v>204</v>
      </c>
      <c r="F71" s="14">
        <v>6</v>
      </c>
      <c r="G71" s="14">
        <v>129</v>
      </c>
    </row>
    <row r="72" spans="2:7" ht="15">
      <c r="B72" s="22">
        <v>2015</v>
      </c>
      <c r="C72" s="14">
        <v>1</v>
      </c>
      <c r="D72" s="14" t="s">
        <v>27</v>
      </c>
      <c r="E72" s="14">
        <v>6</v>
      </c>
      <c r="F72" s="14">
        <v>9</v>
      </c>
      <c r="G72" s="14">
        <v>12</v>
      </c>
    </row>
    <row r="73" spans="2:7" ht="15">
      <c r="B73" s="22">
        <v>2015</v>
      </c>
      <c r="C73" s="14">
        <v>2</v>
      </c>
      <c r="D73" s="14" t="s">
        <v>27</v>
      </c>
      <c r="E73" s="14">
        <v>11</v>
      </c>
      <c r="F73" s="14">
        <v>4</v>
      </c>
      <c r="G73" s="14">
        <v>8</v>
      </c>
    </row>
    <row r="74" spans="2:7" ht="15">
      <c r="B74" s="22">
        <v>2015</v>
      </c>
      <c r="C74" s="14">
        <v>3</v>
      </c>
      <c r="D74" s="14" t="s">
        <v>27</v>
      </c>
      <c r="E74" s="14">
        <v>20</v>
      </c>
      <c r="F74" s="14">
        <v>7</v>
      </c>
      <c r="G74" s="14">
        <v>3</v>
      </c>
    </row>
    <row r="75" spans="2:7" ht="15">
      <c r="B75" s="22">
        <v>2015</v>
      </c>
      <c r="C75" s="14">
        <v>4</v>
      </c>
      <c r="D75" s="14" t="s">
        <v>27</v>
      </c>
      <c r="E75" s="14">
        <v>26</v>
      </c>
      <c r="F75" s="14">
        <v>8</v>
      </c>
      <c r="G75" s="14">
        <v>6</v>
      </c>
    </row>
    <row r="76" spans="2:7" ht="15">
      <c r="B76" s="22">
        <v>2015</v>
      </c>
      <c r="C76" s="14">
        <v>5</v>
      </c>
      <c r="D76" s="14" t="s">
        <v>27</v>
      </c>
      <c r="E76" s="14">
        <v>23</v>
      </c>
      <c r="F76" s="14">
        <v>7</v>
      </c>
      <c r="G76" s="14">
        <v>8</v>
      </c>
    </row>
    <row r="77" spans="2:7" ht="15">
      <c r="B77" s="22">
        <v>2015</v>
      </c>
      <c r="C77" s="14">
        <v>6</v>
      </c>
      <c r="D77" s="14" t="s">
        <v>27</v>
      </c>
      <c r="E77" s="14">
        <v>42</v>
      </c>
      <c r="F77" s="14">
        <v>7</v>
      </c>
      <c r="G77" s="14">
        <v>15</v>
      </c>
    </row>
    <row r="78" spans="2:7" ht="15">
      <c r="B78" s="22">
        <v>2015</v>
      </c>
      <c r="C78" s="14">
        <v>7</v>
      </c>
      <c r="D78" s="14" t="s">
        <v>27</v>
      </c>
      <c r="E78" s="14">
        <v>51</v>
      </c>
      <c r="F78" s="14">
        <v>6</v>
      </c>
      <c r="G78" s="14">
        <v>17</v>
      </c>
    </row>
    <row r="79" spans="2:7" ht="15">
      <c r="B79" s="22">
        <v>2015</v>
      </c>
      <c r="C79" s="14">
        <v>8</v>
      </c>
      <c r="D79" s="14" t="s">
        <v>27</v>
      </c>
      <c r="E79" s="14">
        <v>47</v>
      </c>
      <c r="F79" s="14">
        <v>8</v>
      </c>
      <c r="G79" s="14">
        <v>13</v>
      </c>
    </row>
    <row r="80" spans="2:7" ht="15">
      <c r="B80" s="22">
        <v>2015</v>
      </c>
      <c r="C80" s="14">
        <v>9</v>
      </c>
      <c r="D80" s="14" t="s">
        <v>27</v>
      </c>
      <c r="E80" s="14">
        <v>51</v>
      </c>
      <c r="F80" s="14">
        <v>11</v>
      </c>
      <c r="G80" s="14">
        <v>8</v>
      </c>
    </row>
    <row r="81" spans="2:7" ht="15">
      <c r="B81" s="22">
        <v>2015</v>
      </c>
      <c r="C81" s="14">
        <v>10</v>
      </c>
      <c r="D81" s="14" t="s">
        <v>27</v>
      </c>
      <c r="E81" s="14">
        <v>44</v>
      </c>
      <c r="F81" s="14">
        <v>10</v>
      </c>
      <c r="G81" s="14">
        <v>22</v>
      </c>
    </row>
    <row r="82" spans="2:7" ht="15">
      <c r="B82" s="22">
        <v>2015</v>
      </c>
      <c r="C82" s="14">
        <v>11</v>
      </c>
      <c r="D82" s="14" t="s">
        <v>27</v>
      </c>
      <c r="E82" s="14">
        <v>46</v>
      </c>
      <c r="F82" s="14">
        <v>4</v>
      </c>
      <c r="G82" s="14">
        <v>7</v>
      </c>
    </row>
    <row r="83" spans="2:7" ht="15">
      <c r="B83" s="22">
        <v>2015</v>
      </c>
      <c r="C83" s="14">
        <v>12</v>
      </c>
      <c r="D83" s="14" t="s">
        <v>27</v>
      </c>
      <c r="E83" s="14">
        <v>30</v>
      </c>
      <c r="F83" s="14">
        <v>15</v>
      </c>
      <c r="G83" s="14">
        <v>13</v>
      </c>
    </row>
    <row r="84" spans="2:7" ht="15">
      <c r="B84" s="22">
        <v>2014</v>
      </c>
      <c r="C84" s="14">
        <v>1</v>
      </c>
      <c r="D84" s="14" t="s">
        <v>27</v>
      </c>
      <c r="E84" s="14">
        <v>0</v>
      </c>
      <c r="F84" s="14">
        <v>3</v>
      </c>
      <c r="G84" s="14">
        <v>4</v>
      </c>
    </row>
    <row r="85" spans="2:7" ht="15">
      <c r="B85" s="22">
        <v>2014</v>
      </c>
      <c r="C85" s="14">
        <v>2</v>
      </c>
      <c r="D85" s="14" t="s">
        <v>27</v>
      </c>
      <c r="E85" s="14">
        <v>0</v>
      </c>
      <c r="F85" s="14">
        <v>1</v>
      </c>
      <c r="G85" s="14">
        <v>6</v>
      </c>
    </row>
    <row r="86" spans="2:7" ht="15">
      <c r="B86" s="22">
        <v>2014</v>
      </c>
      <c r="C86" s="14">
        <v>3</v>
      </c>
      <c r="D86" s="14" t="s">
        <v>27</v>
      </c>
      <c r="E86" s="14">
        <v>1</v>
      </c>
      <c r="F86" s="14">
        <v>1</v>
      </c>
      <c r="G86" s="14">
        <v>3</v>
      </c>
    </row>
    <row r="87" spans="2:7" ht="15">
      <c r="B87" s="22">
        <v>2014</v>
      </c>
      <c r="C87" s="14">
        <v>4</v>
      </c>
      <c r="D87" s="14" t="s">
        <v>27</v>
      </c>
      <c r="E87" s="14">
        <v>3</v>
      </c>
      <c r="F87" s="14">
        <v>4</v>
      </c>
      <c r="G87" s="14">
        <v>10</v>
      </c>
    </row>
    <row r="88" spans="2:7" ht="15">
      <c r="B88" s="22">
        <v>2014</v>
      </c>
      <c r="C88" s="14">
        <v>5</v>
      </c>
      <c r="D88" s="14" t="s">
        <v>27</v>
      </c>
      <c r="E88" s="14">
        <v>7</v>
      </c>
      <c r="F88" s="14">
        <v>14</v>
      </c>
      <c r="G88" s="14">
        <v>13</v>
      </c>
    </row>
    <row r="89" spans="2:7" ht="15">
      <c r="B89" s="22">
        <v>2014</v>
      </c>
      <c r="C89" s="14">
        <v>6</v>
      </c>
      <c r="D89" s="14" t="s">
        <v>27</v>
      </c>
      <c r="E89" s="14">
        <v>6</v>
      </c>
      <c r="F89" s="14">
        <v>20</v>
      </c>
      <c r="G89" s="14">
        <v>16</v>
      </c>
    </row>
    <row r="90" spans="2:7" ht="15">
      <c r="B90" s="22">
        <v>2014</v>
      </c>
      <c r="C90" s="14">
        <v>7</v>
      </c>
      <c r="D90" s="14" t="s">
        <v>27</v>
      </c>
      <c r="E90" s="14">
        <v>11</v>
      </c>
      <c r="F90" s="14">
        <v>13</v>
      </c>
      <c r="G90" s="14">
        <v>13</v>
      </c>
    </row>
    <row r="91" spans="2:7" ht="15">
      <c r="B91" s="22">
        <v>2014</v>
      </c>
      <c r="C91" s="14">
        <v>8</v>
      </c>
      <c r="D91" s="14" t="s">
        <v>27</v>
      </c>
      <c r="E91" s="14">
        <v>9</v>
      </c>
      <c r="F91" s="14">
        <v>9</v>
      </c>
      <c r="G91" s="14">
        <v>7</v>
      </c>
    </row>
    <row r="92" spans="2:7" ht="15">
      <c r="B92" s="22">
        <v>2014</v>
      </c>
      <c r="C92" s="14">
        <v>9</v>
      </c>
      <c r="D92" s="14" t="s">
        <v>27</v>
      </c>
      <c r="E92" s="14">
        <v>19</v>
      </c>
      <c r="F92" s="14">
        <v>11</v>
      </c>
      <c r="G92" s="14">
        <v>7</v>
      </c>
    </row>
    <row r="93" spans="2:7" ht="15">
      <c r="B93" s="22">
        <v>2014</v>
      </c>
      <c r="C93" s="14">
        <v>10</v>
      </c>
      <c r="D93" s="14" t="s">
        <v>27</v>
      </c>
      <c r="E93" s="14">
        <v>13</v>
      </c>
      <c r="F93" s="14">
        <v>8</v>
      </c>
      <c r="G93" s="14">
        <v>16</v>
      </c>
    </row>
    <row r="94" spans="2:7" ht="15">
      <c r="B94" s="22">
        <v>2014</v>
      </c>
      <c r="C94" s="14">
        <v>11</v>
      </c>
      <c r="D94" s="14" t="s">
        <v>27</v>
      </c>
      <c r="E94" s="14">
        <v>12</v>
      </c>
      <c r="F94" s="14">
        <v>6</v>
      </c>
      <c r="G94" s="14">
        <v>8</v>
      </c>
    </row>
    <row r="95" spans="2:7" ht="15">
      <c r="B95" s="22">
        <v>2014</v>
      </c>
      <c r="C95" s="14">
        <v>12</v>
      </c>
      <c r="D95" s="14" t="s">
        <v>27</v>
      </c>
      <c r="E95" s="14">
        <v>5</v>
      </c>
      <c r="F95" s="14">
        <v>1</v>
      </c>
      <c r="G95" s="14">
        <v>5</v>
      </c>
    </row>
    <row r="96" spans="2:7" ht="15">
      <c r="B96" s="22">
        <v>2017</v>
      </c>
      <c r="C96" s="14">
        <v>1</v>
      </c>
      <c r="D96" s="14" t="s">
        <v>36</v>
      </c>
      <c r="E96" s="14">
        <v>1</v>
      </c>
      <c r="F96" s="14">
        <v>0</v>
      </c>
      <c r="G96" s="14">
        <v>0</v>
      </c>
    </row>
    <row r="97" spans="2:7" ht="15">
      <c r="B97" s="22">
        <v>2017</v>
      </c>
      <c r="C97" s="14">
        <v>2</v>
      </c>
      <c r="D97" s="14" t="s">
        <v>36</v>
      </c>
      <c r="E97" s="14">
        <v>0</v>
      </c>
      <c r="F97" s="14">
        <v>0</v>
      </c>
      <c r="G97" s="14">
        <v>1</v>
      </c>
    </row>
    <row r="98" spans="2:7" ht="15">
      <c r="B98" s="22">
        <v>2017</v>
      </c>
      <c r="C98" s="14">
        <v>3</v>
      </c>
      <c r="D98" s="14" t="s">
        <v>36</v>
      </c>
      <c r="E98" s="14">
        <v>2</v>
      </c>
      <c r="F98" s="14">
        <v>1</v>
      </c>
      <c r="G98" s="14">
        <v>2</v>
      </c>
    </row>
    <row r="99" spans="2:7" ht="15">
      <c r="B99" s="22">
        <v>2017</v>
      </c>
      <c r="C99" s="14">
        <v>4</v>
      </c>
      <c r="D99" s="14" t="s">
        <v>36</v>
      </c>
      <c r="E99" s="14">
        <v>1</v>
      </c>
      <c r="F99" s="14">
        <v>2</v>
      </c>
      <c r="G99" s="14">
        <v>4</v>
      </c>
    </row>
    <row r="100" spans="2:7" ht="15">
      <c r="B100" s="22">
        <v>2017</v>
      </c>
      <c r="C100" s="14">
        <v>5</v>
      </c>
      <c r="D100" s="14" t="s">
        <v>36</v>
      </c>
      <c r="E100" s="14">
        <v>12</v>
      </c>
      <c r="F100" s="14">
        <v>1</v>
      </c>
      <c r="G100" s="14">
        <v>23</v>
      </c>
    </row>
    <row r="101" spans="2:7" ht="15">
      <c r="B101" s="22">
        <v>2017</v>
      </c>
      <c r="C101" s="14">
        <v>6</v>
      </c>
      <c r="D101" s="14" t="s">
        <v>36</v>
      </c>
      <c r="E101" s="14">
        <v>4</v>
      </c>
      <c r="F101" s="14">
        <v>0</v>
      </c>
      <c r="G101" s="14">
        <v>10</v>
      </c>
    </row>
    <row r="102" spans="2:7" ht="15">
      <c r="B102" s="22">
        <v>2017</v>
      </c>
      <c r="C102" s="14">
        <v>7</v>
      </c>
      <c r="D102" s="14" t="s">
        <v>36</v>
      </c>
      <c r="E102" s="14">
        <v>8</v>
      </c>
      <c r="F102" s="14">
        <v>0</v>
      </c>
      <c r="G102" s="14">
        <v>6</v>
      </c>
    </row>
    <row r="103" spans="2:7" ht="15">
      <c r="B103" s="22">
        <v>2017</v>
      </c>
      <c r="C103" s="14">
        <v>8</v>
      </c>
      <c r="D103" s="14" t="s">
        <v>36</v>
      </c>
      <c r="E103" s="14">
        <v>8</v>
      </c>
      <c r="F103" s="14">
        <v>0</v>
      </c>
      <c r="G103" s="14">
        <v>2</v>
      </c>
    </row>
    <row r="104" spans="2:7" ht="15">
      <c r="B104" s="22">
        <v>2017</v>
      </c>
      <c r="C104" s="14">
        <v>9</v>
      </c>
      <c r="D104" s="14" t="s">
        <v>36</v>
      </c>
      <c r="E104" s="14">
        <v>2</v>
      </c>
      <c r="F104" s="14">
        <v>0</v>
      </c>
      <c r="G104" s="14">
        <v>3</v>
      </c>
    </row>
    <row r="105" spans="2:7" ht="15">
      <c r="B105" s="22">
        <v>2016</v>
      </c>
      <c r="C105" s="14">
        <v>1</v>
      </c>
      <c r="D105" s="14" t="s">
        <v>36</v>
      </c>
      <c r="E105" s="14">
        <v>7</v>
      </c>
      <c r="F105" s="14">
        <v>0</v>
      </c>
      <c r="G105" s="14">
        <v>4</v>
      </c>
    </row>
    <row r="106" spans="2:7" ht="15">
      <c r="B106" s="22">
        <v>2016</v>
      </c>
      <c r="C106" s="14">
        <v>2</v>
      </c>
      <c r="D106" s="14" t="s">
        <v>36</v>
      </c>
      <c r="E106" s="14">
        <v>1</v>
      </c>
      <c r="F106" s="14">
        <v>0</v>
      </c>
      <c r="G106" s="14">
        <v>2</v>
      </c>
    </row>
    <row r="107" spans="2:7" ht="15">
      <c r="B107" s="22">
        <v>2016</v>
      </c>
      <c r="C107" s="14">
        <v>3</v>
      </c>
      <c r="D107" s="14" t="s">
        <v>36</v>
      </c>
      <c r="E107" s="14">
        <v>8</v>
      </c>
      <c r="F107" s="14">
        <v>0</v>
      </c>
      <c r="G107" s="14">
        <v>0</v>
      </c>
    </row>
    <row r="108" spans="2:7" ht="15">
      <c r="B108" s="22">
        <v>2016</v>
      </c>
      <c r="C108" s="14">
        <v>4</v>
      </c>
      <c r="D108" s="14" t="s">
        <v>36</v>
      </c>
      <c r="E108" s="14">
        <v>3</v>
      </c>
      <c r="F108" s="14">
        <v>0</v>
      </c>
      <c r="G108" s="14">
        <v>18</v>
      </c>
    </row>
    <row r="109" spans="2:7" ht="15">
      <c r="B109" s="22">
        <v>2016</v>
      </c>
      <c r="C109" s="14">
        <v>5</v>
      </c>
      <c r="D109" s="14" t="s">
        <v>36</v>
      </c>
      <c r="E109" s="14">
        <v>4</v>
      </c>
      <c r="F109" s="14">
        <v>0</v>
      </c>
      <c r="G109" s="14">
        <v>4</v>
      </c>
    </row>
    <row r="110" spans="2:7" ht="15">
      <c r="B110" s="22">
        <v>2016</v>
      </c>
      <c r="C110" s="14">
        <v>6</v>
      </c>
      <c r="D110" s="14" t="s">
        <v>36</v>
      </c>
      <c r="E110" s="14">
        <v>13</v>
      </c>
      <c r="F110" s="14">
        <v>0</v>
      </c>
      <c r="G110" s="14">
        <v>10</v>
      </c>
    </row>
    <row r="111" spans="2:7" ht="15">
      <c r="B111" s="22">
        <v>2016</v>
      </c>
      <c r="C111" s="14">
        <v>7</v>
      </c>
      <c r="D111" s="14" t="s">
        <v>36</v>
      </c>
      <c r="E111" s="14">
        <v>3</v>
      </c>
      <c r="F111" s="14">
        <v>0</v>
      </c>
      <c r="G111" s="14">
        <v>19</v>
      </c>
    </row>
    <row r="112" spans="2:7" ht="15">
      <c r="B112" s="22">
        <v>2016</v>
      </c>
      <c r="C112" s="14">
        <v>8</v>
      </c>
      <c r="D112" s="14" t="s">
        <v>36</v>
      </c>
      <c r="E112" s="14">
        <v>1</v>
      </c>
      <c r="F112" s="14">
        <v>0</v>
      </c>
      <c r="G112" s="14">
        <v>3</v>
      </c>
    </row>
    <row r="113" spans="2:7" ht="15">
      <c r="B113" s="22">
        <v>2016</v>
      </c>
      <c r="C113" s="14">
        <v>9</v>
      </c>
      <c r="D113" s="14" t="s">
        <v>36</v>
      </c>
      <c r="E113" s="14">
        <v>3</v>
      </c>
      <c r="F113" s="14">
        <v>0</v>
      </c>
      <c r="G113" s="14">
        <v>0</v>
      </c>
    </row>
    <row r="114" spans="2:7" ht="15">
      <c r="B114" s="22">
        <v>2016</v>
      </c>
      <c r="C114" s="14">
        <v>10</v>
      </c>
      <c r="D114" s="14" t="s">
        <v>36</v>
      </c>
      <c r="E114" s="14">
        <v>1</v>
      </c>
      <c r="F114" s="14">
        <v>0</v>
      </c>
      <c r="G114" s="14">
        <v>1</v>
      </c>
    </row>
    <row r="115" spans="2:7" ht="15">
      <c r="B115" s="22">
        <v>2016</v>
      </c>
      <c r="C115" s="14">
        <v>11</v>
      </c>
      <c r="D115" s="14" t="s">
        <v>36</v>
      </c>
      <c r="E115" s="14">
        <v>0</v>
      </c>
      <c r="F115" s="14">
        <v>0</v>
      </c>
      <c r="G115" s="14">
        <v>4</v>
      </c>
    </row>
    <row r="116" spans="2:7" ht="15">
      <c r="B116" s="22">
        <v>2016</v>
      </c>
      <c r="C116" s="14">
        <v>12</v>
      </c>
      <c r="D116" s="14" t="s">
        <v>36</v>
      </c>
      <c r="E116" s="14">
        <v>1</v>
      </c>
      <c r="F116" s="14">
        <v>0</v>
      </c>
      <c r="G116" s="14">
        <v>3</v>
      </c>
    </row>
    <row r="117" spans="2:7" ht="15">
      <c r="B117" s="22">
        <v>2015</v>
      </c>
      <c r="C117" s="14">
        <v>1</v>
      </c>
      <c r="D117" s="14" t="s">
        <v>36</v>
      </c>
      <c r="E117" s="14">
        <v>1</v>
      </c>
      <c r="F117" s="14">
        <v>0</v>
      </c>
      <c r="G117" s="14">
        <v>0</v>
      </c>
    </row>
    <row r="118" spans="2:7" ht="15">
      <c r="B118" s="22">
        <v>2015</v>
      </c>
      <c r="C118" s="14">
        <v>2</v>
      </c>
      <c r="D118" s="14" t="s">
        <v>36</v>
      </c>
      <c r="E118" s="14">
        <v>0</v>
      </c>
      <c r="F118" s="14">
        <v>0</v>
      </c>
      <c r="G118" s="14">
        <v>1</v>
      </c>
    </row>
    <row r="119" spans="2:7" ht="15">
      <c r="B119" s="22">
        <v>2015</v>
      </c>
      <c r="C119" s="14">
        <v>3</v>
      </c>
      <c r="D119" s="14" t="s">
        <v>36</v>
      </c>
      <c r="E119" s="14">
        <v>1</v>
      </c>
      <c r="F119" s="14">
        <v>1</v>
      </c>
      <c r="G119" s="14">
        <v>1</v>
      </c>
    </row>
    <row r="120" spans="2:7" ht="15">
      <c r="B120" s="22">
        <v>2015</v>
      </c>
      <c r="C120" s="14">
        <v>4</v>
      </c>
      <c r="D120" s="14" t="s">
        <v>36</v>
      </c>
      <c r="E120" s="14">
        <v>6</v>
      </c>
      <c r="F120" s="14">
        <v>0</v>
      </c>
      <c r="G120" s="14">
        <v>5</v>
      </c>
    </row>
    <row r="121" spans="2:7" ht="15">
      <c r="B121" s="22">
        <v>2015</v>
      </c>
      <c r="C121" s="14">
        <v>5</v>
      </c>
      <c r="D121" s="14" t="s">
        <v>36</v>
      </c>
      <c r="E121" s="14">
        <v>3</v>
      </c>
      <c r="F121" s="14">
        <v>0</v>
      </c>
      <c r="G121" s="14">
        <v>1</v>
      </c>
    </row>
    <row r="122" spans="2:7" ht="15">
      <c r="B122" s="22">
        <v>2015</v>
      </c>
      <c r="C122" s="14">
        <v>6</v>
      </c>
      <c r="D122" s="14" t="s">
        <v>36</v>
      </c>
      <c r="E122" s="14">
        <v>37</v>
      </c>
      <c r="F122" s="14">
        <v>2</v>
      </c>
      <c r="G122" s="14">
        <v>9</v>
      </c>
    </row>
    <row r="123" spans="2:7" ht="15">
      <c r="B123" s="22">
        <v>2015</v>
      </c>
      <c r="C123" s="14">
        <v>7</v>
      </c>
      <c r="D123" s="14" t="s">
        <v>36</v>
      </c>
      <c r="E123" s="14">
        <v>4</v>
      </c>
      <c r="F123" s="14">
        <v>2</v>
      </c>
      <c r="G123" s="14">
        <v>7</v>
      </c>
    </row>
    <row r="124" spans="2:7" ht="15">
      <c r="B124" s="22">
        <v>2015</v>
      </c>
      <c r="C124" s="14">
        <v>8</v>
      </c>
      <c r="D124" s="14" t="s">
        <v>36</v>
      </c>
      <c r="E124" s="14">
        <v>4</v>
      </c>
      <c r="F124" s="14">
        <v>0</v>
      </c>
      <c r="G124" s="14">
        <v>5</v>
      </c>
    </row>
    <row r="125" spans="2:7" ht="15">
      <c r="B125" s="22">
        <v>2015</v>
      </c>
      <c r="C125" s="14">
        <v>9</v>
      </c>
      <c r="D125" s="14" t="s">
        <v>36</v>
      </c>
      <c r="E125" s="14">
        <v>1</v>
      </c>
      <c r="F125" s="14">
        <v>0</v>
      </c>
      <c r="G125" s="14">
        <v>2</v>
      </c>
    </row>
    <row r="126" spans="2:7" ht="15">
      <c r="B126" s="22">
        <v>2015</v>
      </c>
      <c r="C126" s="14">
        <v>10</v>
      </c>
      <c r="D126" s="14" t="s">
        <v>36</v>
      </c>
      <c r="E126" s="14">
        <v>66</v>
      </c>
      <c r="F126" s="14">
        <v>2</v>
      </c>
      <c r="G126" s="14">
        <v>3</v>
      </c>
    </row>
    <row r="127" spans="2:7" ht="15">
      <c r="B127" s="22">
        <v>2015</v>
      </c>
      <c r="C127" s="14">
        <v>11</v>
      </c>
      <c r="D127" s="14" t="s">
        <v>36</v>
      </c>
      <c r="E127" s="14">
        <v>2</v>
      </c>
      <c r="F127" s="14">
        <v>0</v>
      </c>
      <c r="G127" s="14">
        <v>1</v>
      </c>
    </row>
    <row r="128" spans="2:7" ht="15">
      <c r="B128" s="22">
        <v>2015</v>
      </c>
      <c r="C128" s="14">
        <v>12</v>
      </c>
      <c r="D128" s="14" t="s">
        <v>36</v>
      </c>
      <c r="E128" s="14">
        <v>5</v>
      </c>
      <c r="F128" s="14">
        <v>0</v>
      </c>
      <c r="G128" s="14">
        <v>1</v>
      </c>
    </row>
    <row r="129" spans="2:7" ht="15">
      <c r="B129" s="22">
        <v>2014</v>
      </c>
      <c r="C129" s="14">
        <v>1</v>
      </c>
      <c r="D129" s="14" t="s">
        <v>36</v>
      </c>
      <c r="E129" s="14">
        <v>0</v>
      </c>
      <c r="F129" s="14">
        <v>0</v>
      </c>
      <c r="G129" s="14">
        <v>3</v>
      </c>
    </row>
    <row r="130" spans="2:7" ht="15">
      <c r="B130" s="22">
        <v>2014</v>
      </c>
      <c r="C130" s="14">
        <v>2</v>
      </c>
      <c r="D130" s="14" t="s">
        <v>36</v>
      </c>
      <c r="E130" s="14">
        <v>2</v>
      </c>
      <c r="F130" s="14">
        <v>0</v>
      </c>
      <c r="G130" s="14">
        <v>0</v>
      </c>
    </row>
    <row r="131" spans="2:7" ht="15">
      <c r="B131" s="22">
        <v>2014</v>
      </c>
      <c r="C131" s="14">
        <v>4</v>
      </c>
      <c r="D131" s="14" t="s">
        <v>36</v>
      </c>
      <c r="E131" s="14">
        <v>0</v>
      </c>
      <c r="F131" s="14">
        <v>0</v>
      </c>
      <c r="G131" s="14">
        <v>5</v>
      </c>
    </row>
    <row r="132" spans="2:7" ht="15">
      <c r="B132" s="22">
        <v>2014</v>
      </c>
      <c r="C132" s="14">
        <v>5</v>
      </c>
      <c r="D132" s="14" t="s">
        <v>36</v>
      </c>
      <c r="E132" s="14">
        <v>0</v>
      </c>
      <c r="F132" s="14">
        <v>0</v>
      </c>
      <c r="G132" s="14">
        <v>3</v>
      </c>
    </row>
    <row r="133" spans="2:7" ht="15">
      <c r="B133" s="22">
        <v>2014</v>
      </c>
      <c r="C133" s="14">
        <v>6</v>
      </c>
      <c r="D133" s="14" t="s">
        <v>36</v>
      </c>
      <c r="E133" s="14">
        <v>1</v>
      </c>
      <c r="F133" s="14">
        <v>0</v>
      </c>
      <c r="G133" s="14">
        <v>7</v>
      </c>
    </row>
    <row r="134" spans="2:7" ht="15">
      <c r="B134" s="22">
        <v>2014</v>
      </c>
      <c r="C134" s="14">
        <v>7</v>
      </c>
      <c r="D134" s="14" t="s">
        <v>36</v>
      </c>
      <c r="E134" s="14">
        <v>2</v>
      </c>
      <c r="F134" s="14">
        <v>0</v>
      </c>
      <c r="G134" s="14">
        <v>3</v>
      </c>
    </row>
    <row r="135" spans="2:7" ht="15">
      <c r="B135" s="22">
        <v>2014</v>
      </c>
      <c r="C135" s="14">
        <v>8</v>
      </c>
      <c r="D135" s="14" t="s">
        <v>36</v>
      </c>
      <c r="E135" s="14">
        <v>0</v>
      </c>
      <c r="F135" s="14">
        <v>0</v>
      </c>
      <c r="G135" s="14">
        <v>3</v>
      </c>
    </row>
    <row r="136" spans="2:7" ht="15">
      <c r="B136" s="22">
        <v>2014</v>
      </c>
      <c r="C136" s="14">
        <v>9</v>
      </c>
      <c r="D136" s="14" t="s">
        <v>36</v>
      </c>
      <c r="E136" s="14">
        <v>2</v>
      </c>
      <c r="F136" s="14">
        <v>1</v>
      </c>
      <c r="G136" s="14">
        <v>4</v>
      </c>
    </row>
    <row r="137" spans="2:7" ht="15">
      <c r="B137" s="22">
        <v>2014</v>
      </c>
      <c r="C137" s="14">
        <v>10</v>
      </c>
      <c r="D137" s="14" t="s">
        <v>36</v>
      </c>
      <c r="E137" s="14">
        <v>0</v>
      </c>
      <c r="F137" s="14">
        <v>0</v>
      </c>
      <c r="G137" s="14">
        <v>3</v>
      </c>
    </row>
    <row r="138" spans="2:7" ht="15">
      <c r="B138" s="22">
        <v>2014</v>
      </c>
      <c r="C138" s="14">
        <v>11</v>
      </c>
      <c r="D138" s="14" t="s">
        <v>36</v>
      </c>
      <c r="E138" s="14">
        <v>0</v>
      </c>
      <c r="F138" s="14">
        <v>0</v>
      </c>
      <c r="G138" s="14">
        <v>1</v>
      </c>
    </row>
    <row r="139" spans="2:7" ht="15">
      <c r="B139" s="22">
        <v>2014</v>
      </c>
      <c r="C139" s="14">
        <v>12</v>
      </c>
      <c r="D139" s="14" t="s">
        <v>36</v>
      </c>
      <c r="E139" s="14">
        <v>0</v>
      </c>
      <c r="F139" s="14">
        <v>0</v>
      </c>
      <c r="G139" s="14">
        <v>3</v>
      </c>
    </row>
    <row r="140" spans="2:7" ht="15">
      <c r="B140" s="22">
        <v>2017</v>
      </c>
      <c r="C140" s="14">
        <v>1</v>
      </c>
      <c r="D140" s="14" t="s">
        <v>55</v>
      </c>
      <c r="E140" s="14">
        <v>10</v>
      </c>
      <c r="F140" s="14">
        <v>1</v>
      </c>
      <c r="G140" s="14">
        <v>1</v>
      </c>
    </row>
    <row r="141" spans="2:7" ht="15">
      <c r="B141" s="22">
        <v>2017</v>
      </c>
      <c r="C141" s="14">
        <v>2</v>
      </c>
      <c r="D141" s="14" t="s">
        <v>55</v>
      </c>
      <c r="E141" s="14">
        <v>7</v>
      </c>
      <c r="F141" s="14">
        <v>0</v>
      </c>
      <c r="G141" s="14">
        <v>1</v>
      </c>
    </row>
    <row r="142" spans="2:7" ht="15">
      <c r="B142" s="22">
        <v>2017</v>
      </c>
      <c r="C142" s="14">
        <v>3</v>
      </c>
      <c r="D142" s="14" t="s">
        <v>55</v>
      </c>
      <c r="E142" s="14">
        <v>17</v>
      </c>
      <c r="F142" s="14">
        <v>1</v>
      </c>
      <c r="G142" s="14">
        <v>2</v>
      </c>
    </row>
    <row r="143" spans="2:7" ht="15">
      <c r="B143" s="22">
        <v>2017</v>
      </c>
      <c r="C143" s="14">
        <v>4</v>
      </c>
      <c r="D143" s="14" t="s">
        <v>55</v>
      </c>
      <c r="E143" s="14">
        <v>10</v>
      </c>
      <c r="F143" s="14">
        <v>3</v>
      </c>
      <c r="G143" s="14">
        <v>0</v>
      </c>
    </row>
    <row r="144" spans="2:7" ht="15">
      <c r="B144" s="22">
        <v>2017</v>
      </c>
      <c r="C144" s="14">
        <v>5</v>
      </c>
      <c r="D144" s="14" t="s">
        <v>55</v>
      </c>
      <c r="E144" s="14">
        <v>19</v>
      </c>
      <c r="F144" s="14">
        <v>19</v>
      </c>
      <c r="G144" s="14">
        <v>1</v>
      </c>
    </row>
    <row r="145" spans="2:7" ht="15">
      <c r="B145" s="22">
        <v>2017</v>
      </c>
      <c r="C145" s="14">
        <v>6</v>
      </c>
      <c r="D145" s="14" t="s">
        <v>55</v>
      </c>
      <c r="E145" s="14">
        <v>17</v>
      </c>
      <c r="F145" s="14">
        <v>4</v>
      </c>
      <c r="G145" s="14">
        <v>2</v>
      </c>
    </row>
    <row r="146" spans="2:7" ht="15">
      <c r="B146" s="22">
        <v>2017</v>
      </c>
      <c r="C146" s="14">
        <v>7</v>
      </c>
      <c r="D146" s="14" t="s">
        <v>55</v>
      </c>
      <c r="E146" s="14">
        <v>17</v>
      </c>
      <c r="F146" s="14">
        <v>3</v>
      </c>
      <c r="G146" s="14">
        <v>3</v>
      </c>
    </row>
    <row r="147" spans="2:7" ht="15">
      <c r="B147" s="22">
        <v>2017</v>
      </c>
      <c r="C147" s="14">
        <v>8</v>
      </c>
      <c r="D147" s="14" t="s">
        <v>55</v>
      </c>
      <c r="E147" s="14">
        <v>19</v>
      </c>
      <c r="F147" s="14">
        <v>8</v>
      </c>
      <c r="G147" s="14">
        <v>5</v>
      </c>
    </row>
    <row r="148" spans="2:7" ht="15">
      <c r="B148" s="22">
        <v>2017</v>
      </c>
      <c r="C148" s="14">
        <v>9</v>
      </c>
      <c r="D148" s="14" t="s">
        <v>55</v>
      </c>
      <c r="E148" s="14">
        <v>10</v>
      </c>
      <c r="F148" s="14">
        <v>2</v>
      </c>
      <c r="G148" s="14">
        <v>5</v>
      </c>
    </row>
    <row r="149" spans="2:7" ht="15">
      <c r="B149" s="22">
        <v>2016</v>
      </c>
      <c r="C149" s="14">
        <v>2</v>
      </c>
      <c r="D149" s="14" t="s">
        <v>55</v>
      </c>
      <c r="E149" s="14">
        <v>0</v>
      </c>
      <c r="F149" s="14">
        <v>2</v>
      </c>
      <c r="G149" s="14">
        <v>1</v>
      </c>
    </row>
    <row r="150" spans="2:7" ht="15">
      <c r="B150" s="22">
        <v>2016</v>
      </c>
      <c r="C150" s="14">
        <v>3</v>
      </c>
      <c r="D150" s="14" t="s">
        <v>55</v>
      </c>
      <c r="E150" s="14">
        <v>8</v>
      </c>
      <c r="F150" s="14">
        <v>1</v>
      </c>
      <c r="G150" s="14">
        <v>1</v>
      </c>
    </row>
    <row r="151" spans="2:7" ht="15">
      <c r="B151" s="22">
        <v>2016</v>
      </c>
      <c r="C151" s="14">
        <v>4</v>
      </c>
      <c r="D151" s="14" t="s">
        <v>55</v>
      </c>
      <c r="E151" s="14">
        <v>1</v>
      </c>
      <c r="F151" s="14">
        <v>4</v>
      </c>
      <c r="G151" s="14">
        <v>0</v>
      </c>
    </row>
    <row r="152" spans="2:7" ht="15">
      <c r="B152" s="22">
        <v>2016</v>
      </c>
      <c r="C152" s="14">
        <v>5</v>
      </c>
      <c r="D152" s="14" t="s">
        <v>55</v>
      </c>
      <c r="E152" s="14">
        <v>5</v>
      </c>
      <c r="F152" s="14">
        <v>32</v>
      </c>
      <c r="G152" s="14">
        <v>0</v>
      </c>
    </row>
    <row r="153" spans="2:7" ht="15">
      <c r="B153" s="22">
        <v>2016</v>
      </c>
      <c r="C153" s="14">
        <v>6</v>
      </c>
      <c r="D153" s="14" t="s">
        <v>55</v>
      </c>
      <c r="E153" s="14">
        <v>6</v>
      </c>
      <c r="F153" s="14">
        <v>19</v>
      </c>
      <c r="G153" s="14">
        <v>1</v>
      </c>
    </row>
    <row r="154" spans="2:7" ht="15">
      <c r="B154" s="22">
        <v>2016</v>
      </c>
      <c r="C154" s="14">
        <v>7</v>
      </c>
      <c r="D154" s="14" t="s">
        <v>55</v>
      </c>
      <c r="E154" s="14">
        <v>11</v>
      </c>
      <c r="F154" s="14">
        <v>6</v>
      </c>
      <c r="G154" s="14">
        <v>0</v>
      </c>
    </row>
    <row r="155" spans="2:7" ht="15">
      <c r="B155" s="22">
        <v>2016</v>
      </c>
      <c r="C155" s="14">
        <v>8</v>
      </c>
      <c r="D155" s="14" t="s">
        <v>55</v>
      </c>
      <c r="E155" s="14">
        <v>21</v>
      </c>
      <c r="F155" s="14">
        <v>2</v>
      </c>
      <c r="G155" s="14">
        <v>3</v>
      </c>
    </row>
    <row r="156" spans="2:7" ht="15">
      <c r="B156" s="22">
        <v>2016</v>
      </c>
      <c r="C156" s="14">
        <v>9</v>
      </c>
      <c r="D156" s="14" t="s">
        <v>55</v>
      </c>
      <c r="E156" s="14">
        <v>3</v>
      </c>
      <c r="F156" s="14">
        <v>3</v>
      </c>
      <c r="G156" s="14">
        <v>0</v>
      </c>
    </row>
    <row r="157" spans="2:7" ht="15">
      <c r="B157" s="22">
        <v>2016</v>
      </c>
      <c r="C157" s="14">
        <v>10</v>
      </c>
      <c r="D157" s="14" t="s">
        <v>55</v>
      </c>
      <c r="E157" s="14">
        <v>2</v>
      </c>
      <c r="F157" s="14">
        <v>1</v>
      </c>
      <c r="G157" s="14">
        <v>3</v>
      </c>
    </row>
    <row r="158" spans="2:7" ht="15">
      <c r="B158" s="22">
        <v>2016</v>
      </c>
      <c r="C158" s="14">
        <v>11</v>
      </c>
      <c r="D158" s="14" t="s">
        <v>55</v>
      </c>
      <c r="E158" s="14">
        <v>8</v>
      </c>
      <c r="F158" s="14">
        <v>3</v>
      </c>
      <c r="G158" s="14">
        <v>1</v>
      </c>
    </row>
    <row r="159" spans="2:7" ht="15">
      <c r="B159" s="22">
        <v>2016</v>
      </c>
      <c r="C159" s="14">
        <v>12</v>
      </c>
      <c r="D159" s="14" t="s">
        <v>55</v>
      </c>
      <c r="E159" s="14">
        <v>3</v>
      </c>
      <c r="F159" s="14">
        <v>4</v>
      </c>
      <c r="G159" s="14">
        <v>1</v>
      </c>
    </row>
    <row r="160" spans="2:7" ht="15">
      <c r="B160" s="22">
        <v>2015</v>
      </c>
      <c r="C160" s="14">
        <v>1</v>
      </c>
      <c r="D160" s="14" t="s">
        <v>55</v>
      </c>
      <c r="E160" s="14">
        <v>1</v>
      </c>
      <c r="F160" s="14">
        <v>3</v>
      </c>
      <c r="G160" s="14">
        <v>0</v>
      </c>
    </row>
    <row r="161" spans="2:7" ht="15">
      <c r="B161" s="22">
        <v>2015</v>
      </c>
      <c r="C161" s="14">
        <v>2</v>
      </c>
      <c r="D161" s="14" t="s">
        <v>55</v>
      </c>
      <c r="E161" s="14">
        <v>0</v>
      </c>
      <c r="F161" s="14">
        <v>2</v>
      </c>
      <c r="G161" s="14">
        <v>0</v>
      </c>
    </row>
    <row r="162" spans="2:7" ht="15">
      <c r="B162" s="22">
        <v>2015</v>
      </c>
      <c r="C162" s="14">
        <v>3</v>
      </c>
      <c r="D162" s="14" t="s">
        <v>55</v>
      </c>
      <c r="E162" s="14">
        <v>3</v>
      </c>
      <c r="F162" s="14">
        <v>1</v>
      </c>
      <c r="G162" s="14">
        <v>5</v>
      </c>
    </row>
    <row r="163" spans="2:7" ht="15">
      <c r="B163" s="22">
        <v>2015</v>
      </c>
      <c r="C163" s="14">
        <v>4</v>
      </c>
      <c r="D163" s="14" t="s">
        <v>55</v>
      </c>
      <c r="E163" s="14">
        <v>4</v>
      </c>
      <c r="F163" s="14">
        <v>6</v>
      </c>
      <c r="G163" s="14">
        <v>2</v>
      </c>
    </row>
    <row r="164" spans="2:7" ht="15">
      <c r="B164" s="22">
        <v>2015</v>
      </c>
      <c r="C164" s="14">
        <v>5</v>
      </c>
      <c r="D164" s="14" t="s">
        <v>55</v>
      </c>
      <c r="E164" s="14">
        <v>4</v>
      </c>
      <c r="F164" s="14">
        <v>5</v>
      </c>
      <c r="G164" s="14">
        <v>1</v>
      </c>
    </row>
    <row r="165" spans="2:7" ht="15">
      <c r="B165" s="22">
        <v>2015</v>
      </c>
      <c r="C165" s="14">
        <v>6</v>
      </c>
      <c r="D165" s="14" t="s">
        <v>55</v>
      </c>
      <c r="E165" s="14">
        <v>6</v>
      </c>
      <c r="F165" s="14">
        <v>6</v>
      </c>
      <c r="G165" s="14">
        <v>0</v>
      </c>
    </row>
    <row r="166" spans="2:7" ht="15">
      <c r="B166" s="22">
        <v>2015</v>
      </c>
      <c r="C166" s="14">
        <v>7</v>
      </c>
      <c r="D166" s="14" t="s">
        <v>55</v>
      </c>
      <c r="E166" s="14">
        <v>5</v>
      </c>
      <c r="F166" s="14">
        <v>0</v>
      </c>
      <c r="G166" s="14">
        <v>0</v>
      </c>
    </row>
    <row r="167" spans="2:7" ht="15">
      <c r="B167" s="22">
        <v>2015</v>
      </c>
      <c r="C167" s="14">
        <v>8</v>
      </c>
      <c r="D167" s="14" t="s">
        <v>55</v>
      </c>
      <c r="E167" s="14">
        <v>5</v>
      </c>
      <c r="F167" s="14">
        <v>4</v>
      </c>
      <c r="G167" s="14">
        <v>0</v>
      </c>
    </row>
    <row r="168" spans="2:7" ht="15">
      <c r="B168" s="22">
        <v>2015</v>
      </c>
      <c r="C168" s="14">
        <v>9</v>
      </c>
      <c r="D168" s="14" t="s">
        <v>55</v>
      </c>
      <c r="E168" s="14">
        <v>0</v>
      </c>
      <c r="F168" s="14">
        <v>2</v>
      </c>
      <c r="G168" s="14">
        <v>0</v>
      </c>
    </row>
    <row r="169" spans="2:7" ht="15">
      <c r="B169" s="22">
        <v>2015</v>
      </c>
      <c r="C169" s="14">
        <v>10</v>
      </c>
      <c r="D169" s="14" t="s">
        <v>55</v>
      </c>
      <c r="E169" s="14">
        <v>0</v>
      </c>
      <c r="F169" s="14">
        <v>4</v>
      </c>
      <c r="G169" s="14">
        <v>1</v>
      </c>
    </row>
    <row r="170" spans="2:7" ht="15">
      <c r="B170" s="22">
        <v>2015</v>
      </c>
      <c r="C170" s="14">
        <v>11</v>
      </c>
      <c r="D170" s="14" t="s">
        <v>55</v>
      </c>
      <c r="E170" s="14">
        <v>3</v>
      </c>
      <c r="F170" s="14">
        <v>5</v>
      </c>
      <c r="G170" s="14">
        <v>0</v>
      </c>
    </row>
    <row r="171" spans="2:7" ht="15">
      <c r="B171" s="22">
        <v>2015</v>
      </c>
      <c r="C171" s="14">
        <v>12</v>
      </c>
      <c r="D171" s="14" t="s">
        <v>55</v>
      </c>
      <c r="E171" s="14">
        <v>1</v>
      </c>
      <c r="F171" s="14">
        <v>2</v>
      </c>
      <c r="G171" s="14">
        <v>0</v>
      </c>
    </row>
    <row r="172" spans="2:7" ht="15">
      <c r="B172" s="22">
        <v>2014</v>
      </c>
      <c r="C172" s="14">
        <v>1</v>
      </c>
      <c r="D172" s="14" t="s">
        <v>55</v>
      </c>
      <c r="E172" s="14">
        <v>1</v>
      </c>
      <c r="F172" s="14">
        <v>1</v>
      </c>
      <c r="G172" s="14">
        <v>0</v>
      </c>
    </row>
    <row r="173" spans="2:7" ht="15">
      <c r="B173" s="22">
        <v>2014</v>
      </c>
      <c r="C173" s="14">
        <v>2</v>
      </c>
      <c r="D173" s="14" t="s">
        <v>55</v>
      </c>
      <c r="E173" s="14">
        <v>3</v>
      </c>
      <c r="F173" s="14">
        <v>2</v>
      </c>
      <c r="G173" s="14">
        <v>0</v>
      </c>
    </row>
    <row r="174" spans="2:7" ht="15">
      <c r="B174" s="22">
        <v>2014</v>
      </c>
      <c r="C174" s="14">
        <v>3</v>
      </c>
      <c r="D174" s="14" t="s">
        <v>55</v>
      </c>
      <c r="E174" s="14">
        <v>21</v>
      </c>
      <c r="F174" s="14">
        <v>4</v>
      </c>
      <c r="G174" s="14">
        <v>0</v>
      </c>
    </row>
    <row r="175" spans="2:7" ht="15">
      <c r="B175" s="22">
        <v>2014</v>
      </c>
      <c r="C175" s="14">
        <v>4</v>
      </c>
      <c r="D175" s="14" t="s">
        <v>55</v>
      </c>
      <c r="E175" s="14">
        <v>9</v>
      </c>
      <c r="F175" s="14">
        <v>17</v>
      </c>
      <c r="G175" s="14">
        <v>0</v>
      </c>
    </row>
    <row r="176" spans="2:7" ht="15">
      <c r="B176" s="22">
        <v>2014</v>
      </c>
      <c r="C176" s="14">
        <v>5</v>
      </c>
      <c r="D176" s="14" t="s">
        <v>55</v>
      </c>
      <c r="E176" s="14">
        <v>5</v>
      </c>
      <c r="F176" s="14">
        <v>12</v>
      </c>
      <c r="G176" s="14">
        <v>0</v>
      </c>
    </row>
    <row r="177" spans="2:7" ht="15">
      <c r="B177" s="22">
        <v>2014</v>
      </c>
      <c r="C177" s="14">
        <v>6</v>
      </c>
      <c r="D177" s="14" t="s">
        <v>55</v>
      </c>
      <c r="E177" s="14">
        <v>6</v>
      </c>
      <c r="F177" s="14">
        <v>10</v>
      </c>
      <c r="G177" s="14">
        <v>1</v>
      </c>
    </row>
    <row r="178" spans="2:7" ht="15">
      <c r="B178" s="22">
        <v>2014</v>
      </c>
      <c r="C178" s="14">
        <v>7</v>
      </c>
      <c r="D178" s="14" t="s">
        <v>55</v>
      </c>
      <c r="E178" s="14">
        <v>5</v>
      </c>
      <c r="F178" s="14">
        <v>11</v>
      </c>
      <c r="G178" s="14">
        <v>0</v>
      </c>
    </row>
    <row r="179" spans="2:7" ht="15">
      <c r="B179" s="22">
        <v>2014</v>
      </c>
      <c r="C179" s="14">
        <v>8</v>
      </c>
      <c r="D179" s="14" t="s">
        <v>55</v>
      </c>
      <c r="E179" s="14">
        <v>3</v>
      </c>
      <c r="F179" s="14">
        <v>8</v>
      </c>
      <c r="G179" s="14">
        <v>2</v>
      </c>
    </row>
    <row r="180" spans="2:7" ht="15">
      <c r="B180" s="22">
        <v>2014</v>
      </c>
      <c r="C180" s="14">
        <v>9</v>
      </c>
      <c r="D180" s="14" t="s">
        <v>55</v>
      </c>
      <c r="E180" s="14">
        <v>3</v>
      </c>
      <c r="F180" s="14">
        <v>4</v>
      </c>
      <c r="G180" s="14">
        <v>1</v>
      </c>
    </row>
    <row r="181" spans="2:7" ht="15">
      <c r="B181" s="22">
        <v>2014</v>
      </c>
      <c r="C181" s="14">
        <v>10</v>
      </c>
      <c r="D181" s="14" t="s">
        <v>55</v>
      </c>
      <c r="E181" s="14">
        <v>4</v>
      </c>
      <c r="F181" s="14">
        <v>1</v>
      </c>
      <c r="G181" s="14">
        <v>2</v>
      </c>
    </row>
    <row r="182" spans="2:7" ht="15">
      <c r="B182" s="22">
        <v>2014</v>
      </c>
      <c r="C182" s="14">
        <v>11</v>
      </c>
      <c r="D182" s="14" t="s">
        <v>55</v>
      </c>
      <c r="E182" s="14">
        <v>3</v>
      </c>
      <c r="F182" s="14">
        <v>2</v>
      </c>
      <c r="G182" s="14">
        <v>0</v>
      </c>
    </row>
    <row r="183" spans="2:7" ht="15">
      <c r="B183" s="22">
        <v>2017</v>
      </c>
      <c r="C183" s="14">
        <v>1</v>
      </c>
      <c r="D183" s="14" t="s">
        <v>34</v>
      </c>
      <c r="E183" s="14">
        <v>2</v>
      </c>
      <c r="F183" s="14">
        <v>0</v>
      </c>
      <c r="G183" s="14">
        <v>0</v>
      </c>
    </row>
    <row r="184" spans="2:7" ht="15">
      <c r="B184" s="22">
        <v>2017</v>
      </c>
      <c r="C184" s="14">
        <v>2</v>
      </c>
      <c r="D184" s="14" t="s">
        <v>34</v>
      </c>
      <c r="E184" s="14">
        <v>1</v>
      </c>
      <c r="F184" s="14">
        <v>0</v>
      </c>
      <c r="G184" s="14">
        <v>0</v>
      </c>
    </row>
    <row r="185" spans="2:7" ht="15">
      <c r="B185" s="22">
        <v>2017</v>
      </c>
      <c r="C185" s="14">
        <v>3</v>
      </c>
      <c r="D185" s="14" t="s">
        <v>34</v>
      </c>
      <c r="E185" s="14">
        <v>3</v>
      </c>
      <c r="F185" s="14">
        <v>0</v>
      </c>
      <c r="G185" s="14">
        <v>0</v>
      </c>
    </row>
    <row r="186" spans="2:7" ht="15">
      <c r="B186" s="22">
        <v>2017</v>
      </c>
      <c r="C186" s="14">
        <v>4</v>
      </c>
      <c r="D186" s="14" t="s">
        <v>34</v>
      </c>
      <c r="E186" s="14">
        <v>2</v>
      </c>
      <c r="F186" s="14">
        <v>0</v>
      </c>
      <c r="G186" s="14">
        <v>0</v>
      </c>
    </row>
    <row r="187" spans="2:7" ht="15">
      <c r="B187" s="22">
        <v>2017</v>
      </c>
      <c r="C187" s="14">
        <v>5</v>
      </c>
      <c r="D187" s="14" t="s">
        <v>34</v>
      </c>
      <c r="E187" s="14">
        <v>58</v>
      </c>
      <c r="F187" s="14">
        <v>0</v>
      </c>
      <c r="G187" s="14">
        <v>0</v>
      </c>
    </row>
    <row r="188" spans="2:7" ht="15">
      <c r="B188" s="22">
        <v>2017</v>
      </c>
      <c r="C188" s="14">
        <v>6</v>
      </c>
      <c r="D188" s="14" t="s">
        <v>34</v>
      </c>
      <c r="E188" s="14">
        <v>4</v>
      </c>
      <c r="F188" s="14">
        <v>0</v>
      </c>
      <c r="G188" s="14">
        <v>0</v>
      </c>
    </row>
    <row r="189" spans="2:7" ht="15">
      <c r="B189" s="22">
        <v>2017</v>
      </c>
      <c r="C189" s="14">
        <v>7</v>
      </c>
      <c r="D189" s="14" t="s">
        <v>34</v>
      </c>
      <c r="E189" s="14">
        <v>12</v>
      </c>
      <c r="F189" s="14">
        <v>1</v>
      </c>
      <c r="G189" s="14">
        <v>0</v>
      </c>
    </row>
    <row r="190" spans="2:7" ht="15">
      <c r="B190" s="22">
        <v>2017</v>
      </c>
      <c r="C190" s="14">
        <v>8</v>
      </c>
      <c r="D190" s="14" t="s">
        <v>34</v>
      </c>
      <c r="E190" s="14">
        <v>9</v>
      </c>
      <c r="F190" s="14">
        <v>0</v>
      </c>
      <c r="G190" s="14">
        <v>0</v>
      </c>
    </row>
    <row r="191" spans="2:7" ht="15">
      <c r="B191" s="22">
        <v>2017</v>
      </c>
      <c r="C191" s="14">
        <v>9</v>
      </c>
      <c r="D191" s="14" t="s">
        <v>34</v>
      </c>
      <c r="E191" s="14">
        <v>7</v>
      </c>
      <c r="F191" s="14">
        <v>0</v>
      </c>
      <c r="G191" s="14">
        <v>0</v>
      </c>
    </row>
    <row r="192" spans="2:7" ht="15">
      <c r="B192" s="22">
        <v>2016</v>
      </c>
      <c r="C192" s="14">
        <v>1</v>
      </c>
      <c r="D192" s="14" t="s">
        <v>34</v>
      </c>
      <c r="E192" s="14">
        <v>2</v>
      </c>
      <c r="F192" s="14">
        <v>0</v>
      </c>
      <c r="G192" s="14">
        <v>0</v>
      </c>
    </row>
    <row r="193" spans="2:7" ht="15">
      <c r="B193" s="22">
        <v>2016</v>
      </c>
      <c r="C193" s="14">
        <v>2</v>
      </c>
      <c r="D193" s="14" t="s">
        <v>34</v>
      </c>
      <c r="E193" s="14">
        <v>3</v>
      </c>
      <c r="F193" s="14">
        <v>0</v>
      </c>
      <c r="G193" s="14">
        <v>0</v>
      </c>
    </row>
    <row r="194" spans="2:7" ht="15">
      <c r="B194" s="22">
        <v>2016</v>
      </c>
      <c r="C194" s="14">
        <v>3</v>
      </c>
      <c r="D194" s="14" t="s">
        <v>34</v>
      </c>
      <c r="E194" s="14">
        <v>2</v>
      </c>
      <c r="F194" s="14">
        <v>0</v>
      </c>
      <c r="G194" s="14">
        <v>0</v>
      </c>
    </row>
    <row r="195" spans="2:7" ht="15">
      <c r="B195" s="22">
        <v>2016</v>
      </c>
      <c r="C195" s="14">
        <v>4</v>
      </c>
      <c r="D195" s="14" t="s">
        <v>34</v>
      </c>
      <c r="E195" s="14">
        <v>4</v>
      </c>
      <c r="F195" s="14">
        <v>0</v>
      </c>
      <c r="G195" s="14">
        <v>0</v>
      </c>
    </row>
    <row r="196" spans="2:7" ht="15">
      <c r="B196" s="22">
        <v>2016</v>
      </c>
      <c r="C196" s="14">
        <v>5</v>
      </c>
      <c r="D196" s="14" t="s">
        <v>34</v>
      </c>
      <c r="E196" s="14">
        <v>3</v>
      </c>
      <c r="F196" s="14">
        <v>0</v>
      </c>
      <c r="G196" s="14">
        <v>0</v>
      </c>
    </row>
    <row r="197" spans="2:7" ht="15">
      <c r="B197" s="22">
        <v>2016</v>
      </c>
      <c r="C197" s="14">
        <v>6</v>
      </c>
      <c r="D197" s="14" t="s">
        <v>34</v>
      </c>
      <c r="E197" s="14">
        <v>11</v>
      </c>
      <c r="F197" s="14">
        <v>1</v>
      </c>
      <c r="G197" s="14">
        <v>0</v>
      </c>
    </row>
    <row r="198" spans="2:7" ht="15">
      <c r="B198" s="22">
        <v>2016</v>
      </c>
      <c r="C198" s="14">
        <v>7</v>
      </c>
      <c r="D198" s="14" t="s">
        <v>34</v>
      </c>
      <c r="E198" s="14">
        <v>1</v>
      </c>
      <c r="F198" s="14">
        <v>1</v>
      </c>
      <c r="G198" s="14">
        <v>0</v>
      </c>
    </row>
    <row r="199" spans="2:7" ht="15">
      <c r="B199" s="22">
        <v>2016</v>
      </c>
      <c r="C199" s="14">
        <v>8</v>
      </c>
      <c r="D199" s="14" t="s">
        <v>34</v>
      </c>
      <c r="E199" s="14">
        <v>3</v>
      </c>
      <c r="F199" s="14">
        <v>0</v>
      </c>
      <c r="G199" s="14">
        <v>0</v>
      </c>
    </row>
    <row r="200" spans="2:7" ht="15">
      <c r="B200" s="22">
        <v>2016</v>
      </c>
      <c r="C200" s="14">
        <v>9</v>
      </c>
      <c r="D200" s="14" t="s">
        <v>34</v>
      </c>
      <c r="E200" s="14">
        <v>2</v>
      </c>
      <c r="F200" s="14">
        <v>0</v>
      </c>
      <c r="G200" s="14">
        <v>0</v>
      </c>
    </row>
    <row r="201" spans="2:7" ht="15">
      <c r="B201" s="22">
        <v>2016</v>
      </c>
      <c r="C201" s="14">
        <v>10</v>
      </c>
      <c r="D201" s="14" t="s">
        <v>34</v>
      </c>
      <c r="E201" s="14">
        <v>7</v>
      </c>
      <c r="F201" s="14">
        <v>0</v>
      </c>
      <c r="G201" s="14">
        <v>0</v>
      </c>
    </row>
    <row r="202" spans="2:7" ht="15">
      <c r="B202" s="22">
        <v>2016</v>
      </c>
      <c r="C202" s="14">
        <v>11</v>
      </c>
      <c r="D202" s="14" t="s">
        <v>34</v>
      </c>
      <c r="E202" s="14">
        <v>2</v>
      </c>
      <c r="F202" s="14">
        <v>0</v>
      </c>
      <c r="G202" s="14">
        <v>0</v>
      </c>
    </row>
    <row r="203" spans="2:7" ht="15">
      <c r="B203" s="22">
        <v>2016</v>
      </c>
      <c r="C203" s="14">
        <v>12</v>
      </c>
      <c r="D203" s="14" t="s">
        <v>34</v>
      </c>
      <c r="E203" s="14">
        <v>0</v>
      </c>
      <c r="F203" s="14">
        <v>1</v>
      </c>
      <c r="G203" s="14">
        <v>0</v>
      </c>
    </row>
    <row r="204" spans="2:7" ht="15">
      <c r="B204" s="22">
        <v>2015</v>
      </c>
      <c r="C204" s="14">
        <v>1</v>
      </c>
      <c r="D204" s="14" t="s">
        <v>34</v>
      </c>
      <c r="E204" s="14">
        <v>3</v>
      </c>
      <c r="F204" s="14">
        <v>0</v>
      </c>
      <c r="G204" s="14">
        <v>0</v>
      </c>
    </row>
    <row r="205" spans="2:7" ht="15">
      <c r="B205" s="22">
        <v>2015</v>
      </c>
      <c r="C205" s="14">
        <v>2</v>
      </c>
      <c r="D205" s="14" t="s">
        <v>34</v>
      </c>
      <c r="E205" s="14">
        <v>2</v>
      </c>
      <c r="F205" s="14">
        <v>1</v>
      </c>
      <c r="G205" s="14">
        <v>0</v>
      </c>
    </row>
    <row r="206" spans="2:7" ht="15">
      <c r="B206" s="22">
        <v>2015</v>
      </c>
      <c r="C206" s="14">
        <v>3</v>
      </c>
      <c r="D206" s="14" t="s">
        <v>34</v>
      </c>
      <c r="E206" s="14">
        <v>2</v>
      </c>
      <c r="F206" s="14">
        <v>5</v>
      </c>
      <c r="G206" s="14">
        <v>0</v>
      </c>
    </row>
    <row r="207" spans="2:7" ht="15">
      <c r="B207" s="22">
        <v>2015</v>
      </c>
      <c r="C207" s="14">
        <v>4</v>
      </c>
      <c r="D207" s="14" t="s">
        <v>34</v>
      </c>
      <c r="E207" s="14">
        <v>3</v>
      </c>
      <c r="F207" s="14">
        <v>7</v>
      </c>
      <c r="G207" s="14">
        <v>0</v>
      </c>
    </row>
    <row r="208" spans="2:7" ht="15">
      <c r="B208" s="22">
        <v>2015</v>
      </c>
      <c r="C208" s="14">
        <v>5</v>
      </c>
      <c r="D208" s="14" t="s">
        <v>34</v>
      </c>
      <c r="E208" s="14">
        <v>1</v>
      </c>
      <c r="F208" s="14">
        <v>1</v>
      </c>
      <c r="G208" s="14">
        <v>0</v>
      </c>
    </row>
    <row r="209" spans="2:7" ht="15">
      <c r="B209" s="22">
        <v>2015</v>
      </c>
      <c r="C209" s="14">
        <v>6</v>
      </c>
      <c r="D209" s="14" t="s">
        <v>34</v>
      </c>
      <c r="E209" s="14">
        <v>14</v>
      </c>
      <c r="F209" s="14">
        <v>1</v>
      </c>
      <c r="G209" s="14">
        <v>0</v>
      </c>
    </row>
    <row r="210" spans="2:7" ht="15">
      <c r="B210" s="22">
        <v>2015</v>
      </c>
      <c r="C210" s="14">
        <v>7</v>
      </c>
      <c r="D210" s="14" t="s">
        <v>34</v>
      </c>
      <c r="E210" s="14">
        <v>2</v>
      </c>
      <c r="F210" s="14">
        <v>1</v>
      </c>
      <c r="G210" s="14">
        <v>0</v>
      </c>
    </row>
    <row r="211" spans="2:7" ht="15">
      <c r="B211" s="22">
        <v>2015</v>
      </c>
      <c r="C211" s="14">
        <v>8</v>
      </c>
      <c r="D211" s="14" t="s">
        <v>34</v>
      </c>
      <c r="E211" s="14">
        <v>1</v>
      </c>
      <c r="F211" s="14">
        <v>3</v>
      </c>
      <c r="G211" s="14">
        <v>0</v>
      </c>
    </row>
    <row r="212" spans="2:7" ht="15">
      <c r="B212" s="22">
        <v>2015</v>
      </c>
      <c r="C212" s="14">
        <v>9</v>
      </c>
      <c r="D212" s="14" t="s">
        <v>34</v>
      </c>
      <c r="E212" s="14">
        <v>1</v>
      </c>
      <c r="F212" s="14">
        <v>1</v>
      </c>
      <c r="G212" s="14">
        <v>0</v>
      </c>
    </row>
    <row r="213" spans="2:7" ht="15">
      <c r="B213" s="22">
        <v>2015</v>
      </c>
      <c r="C213" s="14">
        <v>10</v>
      </c>
      <c r="D213" s="14" t="s">
        <v>34</v>
      </c>
      <c r="E213" s="14">
        <v>0</v>
      </c>
      <c r="F213" s="14">
        <v>1</v>
      </c>
      <c r="G213" s="14">
        <v>0</v>
      </c>
    </row>
    <row r="214" spans="2:7" ht="15">
      <c r="B214" s="22">
        <v>2015</v>
      </c>
      <c r="C214" s="14">
        <v>12</v>
      </c>
      <c r="D214" s="14" t="s">
        <v>34</v>
      </c>
      <c r="E214" s="14">
        <v>1</v>
      </c>
      <c r="F214" s="14">
        <v>11</v>
      </c>
      <c r="G214" s="14">
        <v>0</v>
      </c>
    </row>
    <row r="215" spans="2:7" ht="15">
      <c r="B215" s="22">
        <v>2014</v>
      </c>
      <c r="C215" s="14">
        <v>1</v>
      </c>
      <c r="D215" s="14" t="s">
        <v>34</v>
      </c>
      <c r="E215" s="14">
        <v>1</v>
      </c>
      <c r="F215" s="14">
        <v>0</v>
      </c>
      <c r="G215" s="14">
        <v>0</v>
      </c>
    </row>
    <row r="216" spans="2:7" ht="15">
      <c r="B216" s="22">
        <v>2014</v>
      </c>
      <c r="C216" s="14">
        <v>2</v>
      </c>
      <c r="D216" s="14" t="s">
        <v>34</v>
      </c>
      <c r="E216" s="14">
        <v>1</v>
      </c>
      <c r="F216" s="14">
        <v>0</v>
      </c>
      <c r="G216" s="14">
        <v>0</v>
      </c>
    </row>
    <row r="217" spans="2:7" ht="15">
      <c r="B217" s="22">
        <v>2014</v>
      </c>
      <c r="C217" s="14">
        <v>4</v>
      </c>
      <c r="D217" s="14" t="s">
        <v>34</v>
      </c>
      <c r="E217" s="14">
        <v>3</v>
      </c>
      <c r="F217" s="14">
        <v>0</v>
      </c>
      <c r="G217" s="14">
        <v>0</v>
      </c>
    </row>
    <row r="218" spans="2:7" ht="15">
      <c r="B218" s="22">
        <v>2014</v>
      </c>
      <c r="C218" s="14">
        <v>5</v>
      </c>
      <c r="D218" s="14" t="s">
        <v>34</v>
      </c>
      <c r="E218" s="14">
        <v>1</v>
      </c>
      <c r="F218" s="14">
        <v>0</v>
      </c>
      <c r="G218" s="14">
        <v>0</v>
      </c>
    </row>
    <row r="219" spans="2:7" ht="15">
      <c r="B219" s="22">
        <v>2014</v>
      </c>
      <c r="C219" s="14">
        <v>6</v>
      </c>
      <c r="D219" s="14" t="s">
        <v>34</v>
      </c>
      <c r="E219" s="14">
        <v>7</v>
      </c>
      <c r="F219" s="14">
        <v>2</v>
      </c>
      <c r="G219" s="14">
        <v>0</v>
      </c>
    </row>
    <row r="220" spans="2:7" ht="15">
      <c r="B220" s="22">
        <v>2014</v>
      </c>
      <c r="C220" s="14">
        <v>7</v>
      </c>
      <c r="D220" s="14" t="s">
        <v>34</v>
      </c>
      <c r="E220" s="14">
        <v>16</v>
      </c>
      <c r="F220" s="14">
        <v>1</v>
      </c>
      <c r="G220" s="14">
        <v>0</v>
      </c>
    </row>
    <row r="221" spans="2:7" ht="15">
      <c r="B221" s="22">
        <v>2014</v>
      </c>
      <c r="C221" s="14">
        <v>8</v>
      </c>
      <c r="D221" s="14" t="s">
        <v>34</v>
      </c>
      <c r="E221" s="14">
        <v>5</v>
      </c>
      <c r="F221" s="14">
        <v>2</v>
      </c>
      <c r="G221" s="14">
        <v>0</v>
      </c>
    </row>
    <row r="222" spans="2:7" ht="15">
      <c r="B222" s="22">
        <v>2014</v>
      </c>
      <c r="C222" s="14">
        <v>9</v>
      </c>
      <c r="D222" s="14" t="s">
        <v>34</v>
      </c>
      <c r="E222" s="14">
        <v>1</v>
      </c>
      <c r="F222" s="14">
        <v>3</v>
      </c>
      <c r="G222" s="14">
        <v>0</v>
      </c>
    </row>
    <row r="223" spans="2:7" ht="15">
      <c r="B223" s="22">
        <v>2014</v>
      </c>
      <c r="C223" s="14">
        <v>10</v>
      </c>
      <c r="D223" s="14" t="s">
        <v>34</v>
      </c>
      <c r="E223" s="14">
        <v>3</v>
      </c>
      <c r="F223" s="14">
        <v>1</v>
      </c>
      <c r="G223" s="14">
        <v>0</v>
      </c>
    </row>
    <row r="224" spans="2:7" ht="15">
      <c r="B224" s="22">
        <v>2014</v>
      </c>
      <c r="C224" s="14">
        <v>11</v>
      </c>
      <c r="D224" s="14" t="s">
        <v>34</v>
      </c>
      <c r="E224" s="14">
        <v>5</v>
      </c>
      <c r="F224" s="14">
        <v>0</v>
      </c>
      <c r="G224" s="14">
        <v>0</v>
      </c>
    </row>
    <row r="225" spans="2:7" ht="15">
      <c r="B225" s="22">
        <v>2014</v>
      </c>
      <c r="C225" s="14">
        <v>12</v>
      </c>
      <c r="D225" s="14" t="s">
        <v>34</v>
      </c>
      <c r="E225" s="14">
        <v>2</v>
      </c>
      <c r="F225" s="14">
        <v>0</v>
      </c>
      <c r="G225" s="14">
        <v>0</v>
      </c>
    </row>
    <row r="226" spans="2:7" ht="15">
      <c r="B226" s="22">
        <v>2017</v>
      </c>
      <c r="C226" s="14">
        <v>2</v>
      </c>
      <c r="D226" s="14" t="s">
        <v>42</v>
      </c>
      <c r="E226" s="14">
        <v>1</v>
      </c>
      <c r="F226" s="14">
        <v>0</v>
      </c>
      <c r="G226" s="14">
        <v>0</v>
      </c>
    </row>
    <row r="227" spans="2:7" ht="15">
      <c r="B227" s="22">
        <v>2017</v>
      </c>
      <c r="C227" s="14">
        <v>3</v>
      </c>
      <c r="D227" s="14" t="s">
        <v>42</v>
      </c>
      <c r="E227" s="14">
        <v>1</v>
      </c>
      <c r="F227" s="14">
        <v>0</v>
      </c>
      <c r="G227" s="14">
        <v>0</v>
      </c>
    </row>
    <row r="228" spans="2:7" ht="15">
      <c r="B228" s="22">
        <v>2017</v>
      </c>
      <c r="C228" s="14">
        <v>4</v>
      </c>
      <c r="D228" s="14" t="s">
        <v>42</v>
      </c>
      <c r="E228" s="14">
        <v>0</v>
      </c>
      <c r="F228" s="14">
        <v>1</v>
      </c>
      <c r="G228" s="14">
        <v>0</v>
      </c>
    </row>
    <row r="229" spans="2:7" ht="15">
      <c r="B229" s="22">
        <v>2017</v>
      </c>
      <c r="C229" s="14">
        <v>5</v>
      </c>
      <c r="D229" s="14" t="s">
        <v>42</v>
      </c>
      <c r="E229" s="14">
        <v>5</v>
      </c>
      <c r="F229" s="14">
        <v>0</v>
      </c>
      <c r="G229" s="14">
        <v>0</v>
      </c>
    </row>
    <row r="230" spans="2:7" ht="15">
      <c r="B230" s="22">
        <v>2017</v>
      </c>
      <c r="C230" s="14">
        <v>6</v>
      </c>
      <c r="D230" s="14" t="s">
        <v>42</v>
      </c>
      <c r="E230" s="14">
        <v>1</v>
      </c>
      <c r="F230" s="14">
        <v>0</v>
      </c>
      <c r="G230" s="14">
        <v>0</v>
      </c>
    </row>
    <row r="231" spans="2:7" ht="15">
      <c r="B231" s="22">
        <v>2017</v>
      </c>
      <c r="C231" s="14">
        <v>9</v>
      </c>
      <c r="D231" s="14" t="s">
        <v>42</v>
      </c>
      <c r="E231" s="14">
        <v>0</v>
      </c>
      <c r="F231" s="14">
        <v>1</v>
      </c>
      <c r="G231" s="14">
        <v>0</v>
      </c>
    </row>
    <row r="232" spans="2:7" ht="15">
      <c r="B232" s="22">
        <v>2016</v>
      </c>
      <c r="C232" s="14">
        <v>4</v>
      </c>
      <c r="D232" s="14" t="s">
        <v>42</v>
      </c>
      <c r="E232" s="14">
        <v>0</v>
      </c>
      <c r="F232" s="14">
        <v>3</v>
      </c>
      <c r="G232" s="14">
        <v>0</v>
      </c>
    </row>
    <row r="233" spans="2:7" ht="15">
      <c r="B233" s="22">
        <v>2016</v>
      </c>
      <c r="C233" s="14">
        <v>5</v>
      </c>
      <c r="D233" s="14" t="s">
        <v>42</v>
      </c>
      <c r="E233" s="14">
        <v>6</v>
      </c>
      <c r="F233" s="14">
        <v>4</v>
      </c>
      <c r="G233" s="14">
        <v>0</v>
      </c>
    </row>
    <row r="234" spans="2:7" ht="15">
      <c r="B234" s="22">
        <v>2016</v>
      </c>
      <c r="C234" s="14">
        <v>6</v>
      </c>
      <c r="D234" s="14" t="s">
        <v>42</v>
      </c>
      <c r="E234" s="14">
        <v>6</v>
      </c>
      <c r="F234" s="14">
        <v>1</v>
      </c>
      <c r="G234" s="14">
        <v>0</v>
      </c>
    </row>
    <row r="235" spans="2:7" ht="15">
      <c r="B235" s="22">
        <v>2016</v>
      </c>
      <c r="C235" s="14">
        <v>8</v>
      </c>
      <c r="D235" s="14" t="s">
        <v>42</v>
      </c>
      <c r="E235" s="14">
        <v>0</v>
      </c>
      <c r="F235" s="14">
        <v>1</v>
      </c>
      <c r="G235" s="14">
        <v>0</v>
      </c>
    </row>
    <row r="236" spans="2:7" ht="15">
      <c r="B236" s="22">
        <v>2015</v>
      </c>
      <c r="C236" s="14">
        <v>1</v>
      </c>
      <c r="D236" s="14" t="s">
        <v>42</v>
      </c>
      <c r="E236" s="14">
        <v>0</v>
      </c>
      <c r="F236" s="14">
        <v>0</v>
      </c>
      <c r="G236" s="14">
        <v>7</v>
      </c>
    </row>
    <row r="237" spans="2:7" ht="15">
      <c r="B237" s="22">
        <v>2015</v>
      </c>
      <c r="C237" s="14">
        <v>3</v>
      </c>
      <c r="D237" s="14" t="s">
        <v>42</v>
      </c>
      <c r="E237" s="14">
        <v>4</v>
      </c>
      <c r="F237" s="14">
        <v>0</v>
      </c>
      <c r="G237" s="14">
        <v>0</v>
      </c>
    </row>
    <row r="238" spans="2:7" ht="15">
      <c r="B238" s="22">
        <v>2015</v>
      </c>
      <c r="C238" s="14">
        <v>4</v>
      </c>
      <c r="D238" s="14" t="s">
        <v>42</v>
      </c>
      <c r="E238" s="14">
        <v>5</v>
      </c>
      <c r="F238" s="14">
        <v>0</v>
      </c>
      <c r="G238" s="14">
        <v>0</v>
      </c>
    </row>
    <row r="239" spans="2:7" ht="15">
      <c r="B239" s="22">
        <v>2015</v>
      </c>
      <c r="C239" s="14">
        <v>5</v>
      </c>
      <c r="D239" s="14" t="s">
        <v>42</v>
      </c>
      <c r="E239" s="14">
        <v>9</v>
      </c>
      <c r="F239" s="14">
        <v>0</v>
      </c>
      <c r="G239" s="14">
        <v>0</v>
      </c>
    </row>
    <row r="240" spans="2:7" ht="15">
      <c r="B240" s="22">
        <v>2015</v>
      </c>
      <c r="C240" s="14">
        <v>6</v>
      </c>
      <c r="D240" s="14" t="s">
        <v>42</v>
      </c>
      <c r="E240" s="14">
        <v>2</v>
      </c>
      <c r="F240" s="14">
        <v>0</v>
      </c>
      <c r="G240" s="14">
        <v>0</v>
      </c>
    </row>
    <row r="241" spans="2:7" ht="15">
      <c r="B241" s="22">
        <v>2015</v>
      </c>
      <c r="C241" s="14">
        <v>7</v>
      </c>
      <c r="D241" s="14" t="s">
        <v>42</v>
      </c>
      <c r="E241" s="14">
        <v>2</v>
      </c>
      <c r="F241" s="14">
        <v>4</v>
      </c>
      <c r="G241" s="14">
        <v>0</v>
      </c>
    </row>
    <row r="242" spans="2:7" ht="15">
      <c r="B242" s="22">
        <v>2015</v>
      </c>
      <c r="C242" s="14">
        <v>8</v>
      </c>
      <c r="D242" s="14" t="s">
        <v>42</v>
      </c>
      <c r="E242" s="14">
        <v>0</v>
      </c>
      <c r="F242" s="14">
        <v>1</v>
      </c>
      <c r="G242" s="14">
        <v>0</v>
      </c>
    </row>
    <row r="243" spans="2:7" ht="15">
      <c r="B243" s="22">
        <v>2015</v>
      </c>
      <c r="C243" s="14">
        <v>10</v>
      </c>
      <c r="D243" s="14" t="s">
        <v>42</v>
      </c>
      <c r="E243" s="14">
        <v>1</v>
      </c>
      <c r="F243" s="14">
        <v>0</v>
      </c>
      <c r="G243" s="14">
        <v>0</v>
      </c>
    </row>
    <row r="244" spans="2:7" ht="15">
      <c r="B244" s="22">
        <v>2014</v>
      </c>
      <c r="C244" s="14">
        <v>1</v>
      </c>
      <c r="D244" s="14" t="s">
        <v>42</v>
      </c>
      <c r="E244" s="14">
        <v>0</v>
      </c>
      <c r="F244" s="14">
        <v>0</v>
      </c>
      <c r="G244" s="14">
        <v>4</v>
      </c>
    </row>
    <row r="245" spans="2:7" ht="15">
      <c r="B245" s="22">
        <v>2014</v>
      </c>
      <c r="C245" s="14">
        <v>3</v>
      </c>
      <c r="D245" s="14" t="s">
        <v>42</v>
      </c>
      <c r="E245" s="14">
        <v>0</v>
      </c>
      <c r="F245" s="14">
        <v>0</v>
      </c>
      <c r="G245" s="14">
        <v>1</v>
      </c>
    </row>
    <row r="246" spans="2:7" ht="15">
      <c r="B246" s="22">
        <v>2014</v>
      </c>
      <c r="C246" s="14">
        <v>4</v>
      </c>
      <c r="D246" s="14" t="s">
        <v>42</v>
      </c>
      <c r="E246" s="14">
        <v>2</v>
      </c>
      <c r="F246" s="14">
        <v>0</v>
      </c>
      <c r="G246" s="14">
        <v>1</v>
      </c>
    </row>
    <row r="247" spans="2:7" ht="15">
      <c r="B247" s="22">
        <v>2014</v>
      </c>
      <c r="C247" s="14">
        <v>5</v>
      </c>
      <c r="D247" s="14" t="s">
        <v>42</v>
      </c>
      <c r="E247" s="14">
        <v>3</v>
      </c>
      <c r="F247" s="14">
        <v>0</v>
      </c>
      <c r="G247" s="14">
        <v>0</v>
      </c>
    </row>
    <row r="248" spans="2:7" ht="15">
      <c r="B248" s="22">
        <v>2014</v>
      </c>
      <c r="C248" s="14">
        <v>6</v>
      </c>
      <c r="D248" s="14" t="s">
        <v>42</v>
      </c>
      <c r="E248" s="14">
        <v>1</v>
      </c>
      <c r="F248" s="14">
        <v>0</v>
      </c>
      <c r="G248" s="14">
        <v>0</v>
      </c>
    </row>
    <row r="249" spans="2:7" ht="15">
      <c r="B249" s="22">
        <v>2014</v>
      </c>
      <c r="C249" s="14">
        <v>7</v>
      </c>
      <c r="D249" s="14" t="s">
        <v>42</v>
      </c>
      <c r="E249" s="14">
        <v>2</v>
      </c>
      <c r="F249" s="14">
        <v>0</v>
      </c>
      <c r="G249" s="14">
        <v>3</v>
      </c>
    </row>
    <row r="250" spans="2:7" ht="15">
      <c r="B250" s="22">
        <v>2014</v>
      </c>
      <c r="C250" s="14">
        <v>8</v>
      </c>
      <c r="D250" s="14" t="s">
        <v>42</v>
      </c>
      <c r="E250" s="14">
        <v>0</v>
      </c>
      <c r="F250" s="14">
        <v>0</v>
      </c>
      <c r="G250" s="14">
        <v>1</v>
      </c>
    </row>
    <row r="251" spans="2:7" ht="15">
      <c r="B251" s="22">
        <v>2014</v>
      </c>
      <c r="C251" s="14">
        <v>9</v>
      </c>
      <c r="D251" s="14" t="s">
        <v>42</v>
      </c>
      <c r="E251" s="14">
        <v>1</v>
      </c>
      <c r="F251" s="14">
        <v>0</v>
      </c>
      <c r="G251" s="14">
        <v>3</v>
      </c>
    </row>
    <row r="252" spans="2:7" ht="15">
      <c r="B252" s="22">
        <v>2014</v>
      </c>
      <c r="C252" s="14">
        <v>10</v>
      </c>
      <c r="D252" s="14" t="s">
        <v>42</v>
      </c>
      <c r="E252" s="14">
        <v>1</v>
      </c>
      <c r="F252" s="14">
        <v>0</v>
      </c>
      <c r="G252" s="14">
        <v>3</v>
      </c>
    </row>
    <row r="253" spans="2:7" ht="15">
      <c r="B253" s="22">
        <v>2017</v>
      </c>
      <c r="C253" s="14">
        <v>1</v>
      </c>
      <c r="D253" s="14" t="s">
        <v>33</v>
      </c>
      <c r="E253" s="14">
        <v>3</v>
      </c>
      <c r="F253" s="14">
        <v>0</v>
      </c>
      <c r="G253" s="14">
        <v>0</v>
      </c>
    </row>
    <row r="254" spans="2:7" ht="15">
      <c r="B254" s="22">
        <v>2017</v>
      </c>
      <c r="C254" s="14">
        <v>2</v>
      </c>
      <c r="D254" s="14" t="s">
        <v>33</v>
      </c>
      <c r="E254" s="14">
        <v>28</v>
      </c>
      <c r="F254" s="14">
        <v>0</v>
      </c>
      <c r="G254" s="14">
        <v>0</v>
      </c>
    </row>
    <row r="255" spans="2:7" ht="15">
      <c r="B255" s="22">
        <v>2017</v>
      </c>
      <c r="C255" s="14">
        <v>3</v>
      </c>
      <c r="D255" s="14" t="s">
        <v>33</v>
      </c>
      <c r="E255" s="14">
        <v>9</v>
      </c>
      <c r="F255" s="14">
        <v>0</v>
      </c>
      <c r="G255" s="14">
        <v>0</v>
      </c>
    </row>
    <row r="256" spans="2:7" ht="15">
      <c r="B256" s="22">
        <v>2017</v>
      </c>
      <c r="C256" s="14">
        <v>4</v>
      </c>
      <c r="D256" s="14" t="s">
        <v>33</v>
      </c>
      <c r="E256" s="14">
        <v>40</v>
      </c>
      <c r="F256" s="14">
        <v>0</v>
      </c>
      <c r="G256" s="14">
        <v>1</v>
      </c>
    </row>
    <row r="257" spans="2:7" ht="15">
      <c r="B257" s="22">
        <v>2017</v>
      </c>
      <c r="C257" s="14">
        <v>5</v>
      </c>
      <c r="D257" s="14" t="s">
        <v>33</v>
      </c>
      <c r="E257" s="14">
        <v>42</v>
      </c>
      <c r="F257" s="14">
        <v>3</v>
      </c>
      <c r="G257" s="14">
        <v>0</v>
      </c>
    </row>
    <row r="258" spans="2:7" ht="15">
      <c r="B258" s="22">
        <v>2017</v>
      </c>
      <c r="C258" s="14">
        <v>6</v>
      </c>
      <c r="D258" s="14" t="s">
        <v>33</v>
      </c>
      <c r="E258" s="14">
        <v>25</v>
      </c>
      <c r="F258" s="14">
        <v>0</v>
      </c>
      <c r="G258" s="14">
        <v>3</v>
      </c>
    </row>
    <row r="259" spans="2:7" ht="15">
      <c r="B259" s="22">
        <v>2017</v>
      </c>
      <c r="C259" s="14">
        <v>7</v>
      </c>
      <c r="D259" s="14" t="s">
        <v>33</v>
      </c>
      <c r="E259" s="14">
        <v>22</v>
      </c>
      <c r="F259" s="14">
        <v>0</v>
      </c>
      <c r="G259" s="14">
        <v>0</v>
      </c>
    </row>
    <row r="260" spans="2:7" ht="15">
      <c r="B260" s="22">
        <v>2017</v>
      </c>
      <c r="C260" s="14">
        <v>8</v>
      </c>
      <c r="D260" s="14" t="s">
        <v>33</v>
      </c>
      <c r="E260" s="14">
        <v>41</v>
      </c>
      <c r="F260" s="14">
        <v>1</v>
      </c>
      <c r="G260" s="14">
        <v>3</v>
      </c>
    </row>
    <row r="261" spans="2:7" ht="15">
      <c r="B261" s="22">
        <v>2017</v>
      </c>
      <c r="C261" s="14">
        <v>9</v>
      </c>
      <c r="D261" s="14" t="s">
        <v>33</v>
      </c>
      <c r="E261" s="14">
        <v>29</v>
      </c>
      <c r="F261" s="14">
        <v>0</v>
      </c>
      <c r="G261" s="14">
        <v>1</v>
      </c>
    </row>
    <row r="262" spans="2:7" ht="15">
      <c r="B262" s="22">
        <v>2016</v>
      </c>
      <c r="C262" s="14">
        <v>3</v>
      </c>
      <c r="D262" s="14" t="s">
        <v>33</v>
      </c>
      <c r="E262" s="14">
        <v>4</v>
      </c>
      <c r="F262" s="14">
        <v>0</v>
      </c>
      <c r="G262" s="14">
        <v>1</v>
      </c>
    </row>
    <row r="263" spans="2:7" ht="15">
      <c r="B263" s="22">
        <v>2016</v>
      </c>
      <c r="C263" s="14">
        <v>4</v>
      </c>
      <c r="D263" s="14" t="s">
        <v>33</v>
      </c>
      <c r="E263" s="14">
        <v>2</v>
      </c>
      <c r="F263" s="14">
        <v>0</v>
      </c>
      <c r="G263" s="14">
        <v>1</v>
      </c>
    </row>
    <row r="264" spans="2:7" ht="15">
      <c r="B264" s="22">
        <v>2016</v>
      </c>
      <c r="C264" s="14">
        <v>5</v>
      </c>
      <c r="D264" s="14" t="s">
        <v>33</v>
      </c>
      <c r="E264" s="14">
        <v>1</v>
      </c>
      <c r="F264" s="14">
        <v>6</v>
      </c>
      <c r="G264" s="14">
        <v>0</v>
      </c>
    </row>
    <row r="265" spans="2:7" ht="15">
      <c r="B265" s="22">
        <v>2016</v>
      </c>
      <c r="C265" s="14">
        <v>6</v>
      </c>
      <c r="D265" s="14" t="s">
        <v>33</v>
      </c>
      <c r="E265" s="14">
        <v>5</v>
      </c>
      <c r="F265" s="14">
        <v>2</v>
      </c>
      <c r="G265" s="14">
        <v>1</v>
      </c>
    </row>
    <row r="266" spans="2:7" ht="15">
      <c r="B266" s="22">
        <v>2016</v>
      </c>
      <c r="C266" s="14">
        <v>7</v>
      </c>
      <c r="D266" s="14" t="s">
        <v>33</v>
      </c>
      <c r="E266" s="14">
        <v>20</v>
      </c>
      <c r="F266" s="14">
        <v>1</v>
      </c>
      <c r="G266" s="14">
        <v>0</v>
      </c>
    </row>
    <row r="267" spans="2:7" ht="15">
      <c r="B267" s="22">
        <v>2016</v>
      </c>
      <c r="C267" s="14">
        <v>8</v>
      </c>
      <c r="D267" s="14" t="s">
        <v>33</v>
      </c>
      <c r="E267" s="14">
        <v>21</v>
      </c>
      <c r="F267" s="14">
        <v>0</v>
      </c>
      <c r="G267" s="14">
        <v>5</v>
      </c>
    </row>
    <row r="268" spans="2:7" ht="15">
      <c r="B268" s="22">
        <v>2016</v>
      </c>
      <c r="C268" s="14">
        <v>9</v>
      </c>
      <c r="D268" s="14" t="s">
        <v>33</v>
      </c>
      <c r="E268" s="14">
        <v>2</v>
      </c>
      <c r="F268" s="14">
        <v>2</v>
      </c>
      <c r="G268" s="14">
        <v>1</v>
      </c>
    </row>
    <row r="269" spans="2:7" ht="15">
      <c r="B269" s="22">
        <v>2016</v>
      </c>
      <c r="C269" s="14">
        <v>10</v>
      </c>
      <c r="D269" s="14" t="s">
        <v>33</v>
      </c>
      <c r="E269" s="14">
        <v>37</v>
      </c>
      <c r="F269" s="14">
        <v>0</v>
      </c>
      <c r="G269" s="14">
        <v>0</v>
      </c>
    </row>
    <row r="270" spans="2:7" ht="15">
      <c r="B270" s="22">
        <v>2016</v>
      </c>
      <c r="C270" s="14">
        <v>11</v>
      </c>
      <c r="D270" s="14" t="s">
        <v>33</v>
      </c>
      <c r="E270" s="14">
        <v>1</v>
      </c>
      <c r="F270" s="14">
        <v>0</v>
      </c>
      <c r="G270" s="14">
        <v>0</v>
      </c>
    </row>
    <row r="271" spans="2:7" ht="15">
      <c r="B271" s="22">
        <v>2016</v>
      </c>
      <c r="C271" s="14">
        <v>12</v>
      </c>
      <c r="D271" s="14" t="s">
        <v>33</v>
      </c>
      <c r="E271" s="14">
        <v>8</v>
      </c>
      <c r="F271" s="14">
        <v>0</v>
      </c>
      <c r="G271" s="14">
        <v>0</v>
      </c>
    </row>
    <row r="272" spans="2:7" ht="15">
      <c r="B272" s="22">
        <v>2015</v>
      </c>
      <c r="C272" s="14">
        <v>2</v>
      </c>
      <c r="D272" s="14" t="s">
        <v>33</v>
      </c>
      <c r="E272" s="14">
        <v>0</v>
      </c>
      <c r="F272" s="14">
        <v>1</v>
      </c>
      <c r="G272" s="14">
        <v>2</v>
      </c>
    </row>
    <row r="273" spans="2:7" ht="15">
      <c r="B273" s="22">
        <v>2015</v>
      </c>
      <c r="C273" s="14">
        <v>3</v>
      </c>
      <c r="D273" s="14" t="s">
        <v>33</v>
      </c>
      <c r="E273" s="14">
        <v>2</v>
      </c>
      <c r="F273" s="14">
        <v>0</v>
      </c>
      <c r="G273" s="14">
        <v>2</v>
      </c>
    </row>
    <row r="274" spans="2:7" ht="15">
      <c r="B274" s="22">
        <v>2015</v>
      </c>
      <c r="C274" s="14">
        <v>4</v>
      </c>
      <c r="D274" s="14" t="s">
        <v>33</v>
      </c>
      <c r="E274" s="14">
        <v>0</v>
      </c>
      <c r="F274" s="14">
        <v>2</v>
      </c>
      <c r="G274" s="14">
        <v>2</v>
      </c>
    </row>
    <row r="275" spans="2:7" ht="15">
      <c r="B275" s="22">
        <v>2015</v>
      </c>
      <c r="C275" s="14">
        <v>5</v>
      </c>
      <c r="D275" s="14" t="s">
        <v>33</v>
      </c>
      <c r="E275" s="14">
        <v>3</v>
      </c>
      <c r="F275" s="14">
        <v>6</v>
      </c>
      <c r="G275" s="14">
        <v>1</v>
      </c>
    </row>
    <row r="276" spans="2:7" ht="15">
      <c r="B276" s="22">
        <v>2015</v>
      </c>
      <c r="C276" s="14">
        <v>6</v>
      </c>
      <c r="D276" s="14" t="s">
        <v>33</v>
      </c>
      <c r="E276" s="14">
        <v>4</v>
      </c>
      <c r="F276" s="14">
        <v>0</v>
      </c>
      <c r="G276" s="14">
        <v>3</v>
      </c>
    </row>
    <row r="277" spans="2:7" ht="15">
      <c r="B277" s="22">
        <v>2015</v>
      </c>
      <c r="C277" s="14">
        <v>7</v>
      </c>
      <c r="D277" s="14" t="s">
        <v>33</v>
      </c>
      <c r="E277" s="14">
        <v>11</v>
      </c>
      <c r="F277" s="14">
        <v>1</v>
      </c>
      <c r="G277" s="14">
        <v>0</v>
      </c>
    </row>
    <row r="278" spans="2:7" ht="15">
      <c r="B278" s="22">
        <v>2015</v>
      </c>
      <c r="C278" s="14">
        <v>8</v>
      </c>
      <c r="D278" s="14" t="s">
        <v>33</v>
      </c>
      <c r="E278" s="14">
        <v>6</v>
      </c>
      <c r="F278" s="14">
        <v>0</v>
      </c>
      <c r="G278" s="14">
        <v>0</v>
      </c>
    </row>
    <row r="279" spans="2:7" ht="15">
      <c r="B279" s="22">
        <v>2015</v>
      </c>
      <c r="C279" s="14">
        <v>9</v>
      </c>
      <c r="D279" s="14" t="s">
        <v>33</v>
      </c>
      <c r="E279" s="14">
        <v>2</v>
      </c>
      <c r="F279" s="14">
        <v>1</v>
      </c>
      <c r="G279" s="14">
        <v>1</v>
      </c>
    </row>
    <row r="280" spans="2:7" ht="15">
      <c r="B280" s="22">
        <v>2015</v>
      </c>
      <c r="C280" s="14">
        <v>10</v>
      </c>
      <c r="D280" s="14" t="s">
        <v>33</v>
      </c>
      <c r="E280" s="14">
        <v>12</v>
      </c>
      <c r="F280" s="14">
        <v>1</v>
      </c>
      <c r="G280" s="14">
        <v>0</v>
      </c>
    </row>
    <row r="281" spans="2:7" ht="15">
      <c r="B281" s="22">
        <v>2015</v>
      </c>
      <c r="C281" s="14">
        <v>11</v>
      </c>
      <c r="D281" s="14" t="s">
        <v>33</v>
      </c>
      <c r="E281" s="14">
        <v>0</v>
      </c>
      <c r="F281" s="14">
        <v>0</v>
      </c>
      <c r="G281" s="14">
        <v>1</v>
      </c>
    </row>
    <row r="282" spans="2:7" ht="15">
      <c r="B282" s="22">
        <v>2015</v>
      </c>
      <c r="C282" s="14">
        <v>12</v>
      </c>
      <c r="D282" s="14" t="s">
        <v>33</v>
      </c>
      <c r="E282" s="14">
        <v>23</v>
      </c>
      <c r="F282" s="14">
        <v>1</v>
      </c>
      <c r="G282" s="14">
        <v>0</v>
      </c>
    </row>
    <row r="283" spans="2:7" ht="15">
      <c r="B283" s="22">
        <v>2014</v>
      </c>
      <c r="C283" s="14">
        <v>1</v>
      </c>
      <c r="D283" s="14" t="s">
        <v>33</v>
      </c>
      <c r="E283" s="14">
        <v>1</v>
      </c>
      <c r="F283" s="14">
        <v>2</v>
      </c>
      <c r="G283" s="14">
        <v>0</v>
      </c>
    </row>
    <row r="284" spans="2:7" ht="15">
      <c r="B284" s="22">
        <v>2014</v>
      </c>
      <c r="C284" s="14">
        <v>2</v>
      </c>
      <c r="D284" s="14" t="s">
        <v>33</v>
      </c>
      <c r="E284" s="14">
        <v>0</v>
      </c>
      <c r="F284" s="14">
        <v>0</v>
      </c>
      <c r="G284" s="14">
        <v>0</v>
      </c>
    </row>
    <row r="285" spans="2:7" ht="15">
      <c r="B285" s="22">
        <v>2014</v>
      </c>
      <c r="C285" s="14">
        <v>3</v>
      </c>
      <c r="D285" s="14" t="s">
        <v>33</v>
      </c>
      <c r="E285" s="14">
        <v>3</v>
      </c>
      <c r="F285" s="14">
        <v>0</v>
      </c>
      <c r="G285" s="14">
        <v>0</v>
      </c>
    </row>
    <row r="286" spans="2:7" ht="15">
      <c r="B286" s="22">
        <v>2014</v>
      </c>
      <c r="C286" s="14">
        <v>4</v>
      </c>
      <c r="D286" s="14" t="s">
        <v>33</v>
      </c>
      <c r="E286" s="14">
        <v>4</v>
      </c>
      <c r="F286" s="14">
        <v>0</v>
      </c>
      <c r="G286" s="14">
        <v>3</v>
      </c>
    </row>
    <row r="287" spans="2:7" ht="15">
      <c r="B287" s="22">
        <v>2014</v>
      </c>
      <c r="C287" s="14">
        <v>5</v>
      </c>
      <c r="D287" s="14" t="s">
        <v>33</v>
      </c>
      <c r="E287" s="14">
        <v>3</v>
      </c>
      <c r="F287" s="14">
        <v>0</v>
      </c>
      <c r="G287" s="14">
        <v>3</v>
      </c>
    </row>
    <row r="288" spans="2:7" ht="15">
      <c r="B288" s="22">
        <v>2014</v>
      </c>
      <c r="C288" s="14">
        <v>6</v>
      </c>
      <c r="D288" s="14" t="s">
        <v>33</v>
      </c>
      <c r="E288" s="14">
        <v>1</v>
      </c>
      <c r="F288" s="14">
        <v>1</v>
      </c>
      <c r="G288" s="14">
        <v>2</v>
      </c>
    </row>
    <row r="289" spans="2:7" ht="15">
      <c r="B289" s="22">
        <v>2014</v>
      </c>
      <c r="C289" s="14">
        <v>7</v>
      </c>
      <c r="D289" s="14" t="s">
        <v>33</v>
      </c>
      <c r="E289" s="14">
        <v>3</v>
      </c>
      <c r="F289" s="14">
        <v>0</v>
      </c>
      <c r="G289" s="14">
        <v>1</v>
      </c>
    </row>
    <row r="290" spans="2:7" ht="15">
      <c r="B290" s="22">
        <v>2014</v>
      </c>
      <c r="C290" s="14">
        <v>8</v>
      </c>
      <c r="D290" s="14" t="s">
        <v>33</v>
      </c>
      <c r="E290" s="14">
        <v>21</v>
      </c>
      <c r="F290" s="14">
        <v>2</v>
      </c>
      <c r="G290" s="14">
        <v>1</v>
      </c>
    </row>
    <row r="291" spans="2:7" ht="15">
      <c r="B291" s="22">
        <v>2014</v>
      </c>
      <c r="C291" s="14">
        <v>9</v>
      </c>
      <c r="D291" s="14" t="s">
        <v>33</v>
      </c>
      <c r="E291" s="14">
        <v>1</v>
      </c>
      <c r="F291" s="14">
        <v>0</v>
      </c>
      <c r="G291" s="14">
        <v>0</v>
      </c>
    </row>
    <row r="292" spans="2:7" ht="15">
      <c r="B292" s="22">
        <v>2014</v>
      </c>
      <c r="C292" s="14">
        <v>10</v>
      </c>
      <c r="D292" s="14" t="s">
        <v>33</v>
      </c>
      <c r="E292" s="14">
        <v>0</v>
      </c>
      <c r="F292" s="14">
        <v>1</v>
      </c>
      <c r="G292" s="14">
        <v>2</v>
      </c>
    </row>
    <row r="293" spans="2:7" ht="15">
      <c r="B293" s="22">
        <v>2014</v>
      </c>
      <c r="C293" s="14">
        <v>12</v>
      </c>
      <c r="D293" s="14" t="s">
        <v>33</v>
      </c>
      <c r="E293" s="14">
        <v>0</v>
      </c>
      <c r="F293" s="14">
        <v>1</v>
      </c>
      <c r="G293" s="14">
        <v>0</v>
      </c>
    </row>
    <row r="294" spans="2:7" ht="15">
      <c r="B294" s="22">
        <v>2017</v>
      </c>
      <c r="C294" s="14">
        <v>1</v>
      </c>
      <c r="D294" s="14" t="s">
        <v>20</v>
      </c>
      <c r="E294" s="14">
        <v>368</v>
      </c>
      <c r="F294" s="14">
        <v>36</v>
      </c>
      <c r="G294" s="14">
        <v>280</v>
      </c>
    </row>
    <row r="295" spans="2:7" ht="15">
      <c r="B295" s="22">
        <v>2017</v>
      </c>
      <c r="C295" s="14">
        <v>2</v>
      </c>
      <c r="D295" s="14" t="s">
        <v>20</v>
      </c>
      <c r="E295" s="14">
        <v>407</v>
      </c>
      <c r="F295" s="14">
        <v>61</v>
      </c>
      <c r="G295" s="14">
        <v>62</v>
      </c>
    </row>
    <row r="296" spans="2:7" ht="15">
      <c r="B296" s="22">
        <v>2017</v>
      </c>
      <c r="C296" s="14">
        <v>3</v>
      </c>
      <c r="D296" s="14" t="s">
        <v>20</v>
      </c>
      <c r="E296" s="14">
        <v>587</v>
      </c>
      <c r="F296" s="14">
        <v>126</v>
      </c>
      <c r="G296" s="14">
        <v>57</v>
      </c>
    </row>
    <row r="297" spans="2:7" ht="15">
      <c r="B297" s="22">
        <v>2017</v>
      </c>
      <c r="C297" s="14">
        <v>4</v>
      </c>
      <c r="D297" s="14" t="s">
        <v>20</v>
      </c>
      <c r="E297" s="14">
        <v>705</v>
      </c>
      <c r="F297" s="14">
        <v>115</v>
      </c>
      <c r="G297" s="14">
        <v>74</v>
      </c>
    </row>
    <row r="298" spans="2:7" ht="15">
      <c r="B298" s="22">
        <v>2017</v>
      </c>
      <c r="C298" s="14">
        <v>5</v>
      </c>
      <c r="D298" s="14" t="s">
        <v>20</v>
      </c>
      <c r="E298" s="14">
        <v>514</v>
      </c>
      <c r="F298" s="14">
        <v>156</v>
      </c>
      <c r="G298" s="14">
        <v>56</v>
      </c>
    </row>
    <row r="299" spans="2:7" ht="15">
      <c r="B299" s="22">
        <v>2017</v>
      </c>
      <c r="C299" s="14">
        <v>6</v>
      </c>
      <c r="D299" s="14" t="s">
        <v>20</v>
      </c>
      <c r="E299" s="14">
        <v>535</v>
      </c>
      <c r="F299" s="14">
        <v>121</v>
      </c>
      <c r="G299" s="14">
        <v>95</v>
      </c>
    </row>
    <row r="300" spans="2:7" ht="15">
      <c r="B300" s="22">
        <v>2017</v>
      </c>
      <c r="C300" s="14">
        <v>7</v>
      </c>
      <c r="D300" s="14" t="s">
        <v>20</v>
      </c>
      <c r="E300" s="14">
        <v>1222</v>
      </c>
      <c r="F300" s="14">
        <v>115</v>
      </c>
      <c r="G300" s="14">
        <v>105</v>
      </c>
    </row>
    <row r="301" spans="2:7" ht="15">
      <c r="B301" s="22">
        <v>2017</v>
      </c>
      <c r="C301" s="14">
        <v>8</v>
      </c>
      <c r="D301" s="14" t="s">
        <v>20</v>
      </c>
      <c r="E301" s="14">
        <v>435</v>
      </c>
      <c r="F301" s="14">
        <v>68</v>
      </c>
      <c r="G301" s="14">
        <v>61</v>
      </c>
    </row>
    <row r="302" spans="2:7" ht="15">
      <c r="B302" s="22">
        <v>2017</v>
      </c>
      <c r="C302" s="14">
        <v>9</v>
      </c>
      <c r="D302" s="14" t="s">
        <v>20</v>
      </c>
      <c r="E302" s="14">
        <v>729</v>
      </c>
      <c r="F302" s="14">
        <v>94</v>
      </c>
      <c r="G302" s="14">
        <v>47</v>
      </c>
    </row>
    <row r="303" spans="2:7" ht="15">
      <c r="B303" s="22">
        <v>2016</v>
      </c>
      <c r="C303" s="14">
        <v>1</v>
      </c>
      <c r="D303" s="14" t="s">
        <v>20</v>
      </c>
      <c r="E303" s="14">
        <v>147</v>
      </c>
      <c r="F303" s="14">
        <v>64</v>
      </c>
      <c r="G303" s="14">
        <v>168</v>
      </c>
    </row>
    <row r="304" spans="2:7" ht="15">
      <c r="B304" s="22">
        <v>2016</v>
      </c>
      <c r="C304" s="14">
        <v>2</v>
      </c>
      <c r="D304" s="14" t="s">
        <v>20</v>
      </c>
      <c r="E304" s="14">
        <v>217</v>
      </c>
      <c r="F304" s="14">
        <v>34</v>
      </c>
      <c r="G304" s="14">
        <v>245</v>
      </c>
    </row>
    <row r="305" spans="2:7" ht="15">
      <c r="B305" s="22">
        <v>2016</v>
      </c>
      <c r="C305" s="14">
        <v>3</v>
      </c>
      <c r="D305" s="14" t="s">
        <v>20</v>
      </c>
      <c r="E305" s="14">
        <v>207</v>
      </c>
      <c r="F305" s="14">
        <v>35</v>
      </c>
      <c r="G305" s="14">
        <v>204</v>
      </c>
    </row>
    <row r="306" spans="2:7" ht="15">
      <c r="B306" s="22">
        <v>2016</v>
      </c>
      <c r="C306" s="14">
        <v>4</v>
      </c>
      <c r="D306" s="14" t="s">
        <v>20</v>
      </c>
      <c r="E306" s="14">
        <v>239</v>
      </c>
      <c r="F306" s="14">
        <v>63</v>
      </c>
      <c r="G306" s="14">
        <v>357</v>
      </c>
    </row>
    <row r="307" spans="2:7" ht="15">
      <c r="B307" s="22">
        <v>2016</v>
      </c>
      <c r="C307" s="14">
        <v>5</v>
      </c>
      <c r="D307" s="14" t="s">
        <v>20</v>
      </c>
      <c r="E307" s="14">
        <v>319</v>
      </c>
      <c r="F307" s="14">
        <v>87</v>
      </c>
      <c r="G307" s="14">
        <v>269</v>
      </c>
    </row>
    <row r="308" spans="2:7" ht="15">
      <c r="B308" s="22">
        <v>2016</v>
      </c>
      <c r="C308" s="14">
        <v>6</v>
      </c>
      <c r="D308" s="14" t="s">
        <v>20</v>
      </c>
      <c r="E308" s="14">
        <v>293</v>
      </c>
      <c r="F308" s="14">
        <v>151</v>
      </c>
      <c r="G308" s="14">
        <v>353</v>
      </c>
    </row>
    <row r="309" spans="2:7" ht="15">
      <c r="B309" s="22">
        <v>2016</v>
      </c>
      <c r="C309" s="14">
        <v>7</v>
      </c>
      <c r="D309" s="14" t="s">
        <v>20</v>
      </c>
      <c r="E309" s="14">
        <v>201</v>
      </c>
      <c r="F309" s="14">
        <v>121</v>
      </c>
      <c r="G309" s="14">
        <v>265</v>
      </c>
    </row>
    <row r="310" spans="2:7" ht="15">
      <c r="B310" s="22">
        <v>2016</v>
      </c>
      <c r="C310" s="14">
        <v>8</v>
      </c>
      <c r="D310" s="14" t="s">
        <v>20</v>
      </c>
      <c r="E310" s="14">
        <v>156</v>
      </c>
      <c r="F310" s="14">
        <v>61</v>
      </c>
      <c r="G310" s="14">
        <v>92</v>
      </c>
    </row>
    <row r="311" spans="2:7" ht="15">
      <c r="B311" s="22">
        <v>2016</v>
      </c>
      <c r="C311" s="14">
        <v>9</v>
      </c>
      <c r="D311" s="14" t="s">
        <v>20</v>
      </c>
      <c r="E311" s="14">
        <v>206</v>
      </c>
      <c r="F311" s="14">
        <v>101</v>
      </c>
      <c r="G311" s="14">
        <v>481</v>
      </c>
    </row>
    <row r="312" spans="2:7" ht="15">
      <c r="B312" s="22">
        <v>2016</v>
      </c>
      <c r="C312" s="14">
        <v>10</v>
      </c>
      <c r="D312" s="14" t="s">
        <v>20</v>
      </c>
      <c r="E312" s="14">
        <v>275</v>
      </c>
      <c r="F312" s="14">
        <v>59</v>
      </c>
      <c r="G312" s="14">
        <v>359</v>
      </c>
    </row>
    <row r="313" spans="2:7" ht="15">
      <c r="B313" s="22">
        <v>2016</v>
      </c>
      <c r="C313" s="14">
        <v>11</v>
      </c>
      <c r="D313" s="14" t="s">
        <v>20</v>
      </c>
      <c r="E313" s="14">
        <v>345</v>
      </c>
      <c r="F313" s="14">
        <v>38</v>
      </c>
      <c r="G313" s="14">
        <v>423</v>
      </c>
    </row>
    <row r="314" spans="2:7" ht="15">
      <c r="B314" s="22">
        <v>2016</v>
      </c>
      <c r="C314" s="14">
        <v>12</v>
      </c>
      <c r="D314" s="14" t="s">
        <v>20</v>
      </c>
      <c r="E314" s="14">
        <v>237</v>
      </c>
      <c r="F314" s="14">
        <v>44</v>
      </c>
      <c r="G314" s="14">
        <v>438</v>
      </c>
    </row>
    <row r="315" spans="2:7" ht="15">
      <c r="B315" s="22">
        <v>2015</v>
      </c>
      <c r="C315" s="14">
        <v>1</v>
      </c>
      <c r="D315" s="14" t="s">
        <v>20</v>
      </c>
      <c r="E315" s="14">
        <v>94</v>
      </c>
      <c r="F315" s="14">
        <v>43</v>
      </c>
      <c r="G315" s="14">
        <v>40</v>
      </c>
    </row>
    <row r="316" spans="2:7" ht="15">
      <c r="B316" s="22">
        <v>2015</v>
      </c>
      <c r="C316" s="14">
        <v>2</v>
      </c>
      <c r="D316" s="14" t="s">
        <v>20</v>
      </c>
      <c r="E316" s="14">
        <v>85</v>
      </c>
      <c r="F316" s="14">
        <v>45</v>
      </c>
      <c r="G316" s="14">
        <v>26</v>
      </c>
    </row>
    <row r="317" spans="2:7" ht="15">
      <c r="B317" s="22">
        <v>2015</v>
      </c>
      <c r="C317" s="14">
        <v>3</v>
      </c>
      <c r="D317" s="14" t="s">
        <v>20</v>
      </c>
      <c r="E317" s="14">
        <v>112</v>
      </c>
      <c r="F317" s="14">
        <v>39</v>
      </c>
      <c r="G317" s="14">
        <v>21</v>
      </c>
    </row>
    <row r="318" spans="2:7" ht="15">
      <c r="B318" s="22">
        <v>2015</v>
      </c>
      <c r="C318" s="14">
        <v>4</v>
      </c>
      <c r="D318" s="14" t="s">
        <v>20</v>
      </c>
      <c r="E318" s="14">
        <v>109</v>
      </c>
      <c r="F318" s="14">
        <v>52</v>
      </c>
      <c r="G318" s="14">
        <v>42</v>
      </c>
    </row>
    <row r="319" spans="2:7" ht="15">
      <c r="B319" s="22">
        <v>2015</v>
      </c>
      <c r="C319" s="14">
        <v>5</v>
      </c>
      <c r="D319" s="14" t="s">
        <v>20</v>
      </c>
      <c r="E319" s="14">
        <v>110</v>
      </c>
      <c r="F319" s="14">
        <v>48</v>
      </c>
      <c r="G319" s="14">
        <v>54</v>
      </c>
    </row>
    <row r="320" spans="2:7" ht="15">
      <c r="B320" s="22">
        <v>2015</v>
      </c>
      <c r="C320" s="14">
        <v>6</v>
      </c>
      <c r="D320" s="14" t="s">
        <v>20</v>
      </c>
      <c r="E320" s="14">
        <v>199</v>
      </c>
      <c r="F320" s="14">
        <v>70</v>
      </c>
      <c r="G320" s="14">
        <v>121</v>
      </c>
    </row>
    <row r="321" spans="2:7" ht="15">
      <c r="B321" s="22">
        <v>2015</v>
      </c>
      <c r="C321" s="14">
        <v>7</v>
      </c>
      <c r="D321" s="14" t="s">
        <v>20</v>
      </c>
      <c r="E321" s="14">
        <v>164</v>
      </c>
      <c r="F321" s="14">
        <v>58</v>
      </c>
      <c r="G321" s="14">
        <v>223</v>
      </c>
    </row>
    <row r="322" spans="2:7" ht="15">
      <c r="B322" s="22">
        <v>2015</v>
      </c>
      <c r="C322" s="14">
        <v>8</v>
      </c>
      <c r="D322" s="14" t="s">
        <v>20</v>
      </c>
      <c r="E322" s="14">
        <v>135</v>
      </c>
      <c r="F322" s="14">
        <v>31</v>
      </c>
      <c r="G322" s="14">
        <v>64</v>
      </c>
    </row>
    <row r="323" spans="2:7" ht="15">
      <c r="B323" s="22">
        <v>2015</v>
      </c>
      <c r="C323" s="14">
        <v>9</v>
      </c>
      <c r="D323" s="14" t="s">
        <v>20</v>
      </c>
      <c r="E323" s="14">
        <v>168</v>
      </c>
      <c r="F323" s="14">
        <v>54</v>
      </c>
      <c r="G323" s="14">
        <v>236</v>
      </c>
    </row>
    <row r="324" spans="2:7" ht="15">
      <c r="B324" s="22">
        <v>2015</v>
      </c>
      <c r="C324" s="14">
        <v>10</v>
      </c>
      <c r="D324" s="14" t="s">
        <v>20</v>
      </c>
      <c r="E324" s="14">
        <v>192</v>
      </c>
      <c r="F324" s="14">
        <v>59</v>
      </c>
      <c r="G324" s="14">
        <v>49</v>
      </c>
    </row>
    <row r="325" spans="2:7" ht="15">
      <c r="B325" s="22">
        <v>2015</v>
      </c>
      <c r="C325" s="14">
        <v>11</v>
      </c>
      <c r="D325" s="14" t="s">
        <v>20</v>
      </c>
      <c r="E325" s="14">
        <v>122</v>
      </c>
      <c r="F325" s="14">
        <v>28</v>
      </c>
      <c r="G325" s="14">
        <v>29</v>
      </c>
    </row>
    <row r="326" spans="2:7" ht="15">
      <c r="B326" s="22">
        <v>2015</v>
      </c>
      <c r="C326" s="14">
        <v>12</v>
      </c>
      <c r="D326" s="14" t="s">
        <v>20</v>
      </c>
      <c r="E326" s="14">
        <v>139</v>
      </c>
      <c r="F326" s="14">
        <v>42</v>
      </c>
      <c r="G326" s="14">
        <v>27</v>
      </c>
    </row>
    <row r="327" spans="2:7" ht="15">
      <c r="B327" s="22">
        <v>2014</v>
      </c>
      <c r="C327" s="14">
        <v>1</v>
      </c>
      <c r="D327" s="14" t="s">
        <v>20</v>
      </c>
      <c r="E327" s="14">
        <v>76</v>
      </c>
      <c r="F327" s="14">
        <v>9</v>
      </c>
      <c r="G327" s="14">
        <v>25</v>
      </c>
    </row>
    <row r="328" spans="2:7" ht="15">
      <c r="B328" s="22">
        <v>2014</v>
      </c>
      <c r="C328" s="14">
        <v>2</v>
      </c>
      <c r="D328" s="14" t="s">
        <v>20</v>
      </c>
      <c r="E328" s="14">
        <v>49</v>
      </c>
      <c r="F328" s="14">
        <v>9</v>
      </c>
      <c r="G328" s="14">
        <v>22</v>
      </c>
    </row>
    <row r="329" spans="2:7" ht="15">
      <c r="B329" s="22">
        <v>2014</v>
      </c>
      <c r="C329" s="14">
        <v>3</v>
      </c>
      <c r="D329" s="14" t="s">
        <v>20</v>
      </c>
      <c r="E329" s="14">
        <v>104</v>
      </c>
      <c r="F329" s="14">
        <v>6</v>
      </c>
      <c r="G329" s="14">
        <v>17</v>
      </c>
    </row>
    <row r="330" spans="2:7" ht="15">
      <c r="B330" s="22">
        <v>2014</v>
      </c>
      <c r="C330" s="14">
        <v>4</v>
      </c>
      <c r="D330" s="14" t="s">
        <v>20</v>
      </c>
      <c r="E330" s="14">
        <v>116</v>
      </c>
      <c r="F330" s="14">
        <v>28</v>
      </c>
      <c r="G330" s="14">
        <v>43</v>
      </c>
    </row>
    <row r="331" spans="2:7" ht="15">
      <c r="B331" s="22">
        <v>2014</v>
      </c>
      <c r="C331" s="14">
        <v>5</v>
      </c>
      <c r="D331" s="14" t="s">
        <v>20</v>
      </c>
      <c r="E331" s="14">
        <v>119</v>
      </c>
      <c r="F331" s="14">
        <v>30</v>
      </c>
      <c r="G331" s="14">
        <v>40</v>
      </c>
    </row>
    <row r="332" spans="2:7" ht="15">
      <c r="B332" s="22">
        <v>2014</v>
      </c>
      <c r="C332" s="14">
        <v>6</v>
      </c>
      <c r="D332" s="14" t="s">
        <v>20</v>
      </c>
      <c r="E332" s="14">
        <v>152</v>
      </c>
      <c r="F332" s="14">
        <v>40</v>
      </c>
      <c r="G332" s="14">
        <v>83</v>
      </c>
    </row>
    <row r="333" spans="2:7" ht="15">
      <c r="B333" s="22">
        <v>2014</v>
      </c>
      <c r="C333" s="14">
        <v>7</v>
      </c>
      <c r="D333" s="14" t="s">
        <v>20</v>
      </c>
      <c r="E333" s="14">
        <v>135</v>
      </c>
      <c r="F333" s="14">
        <v>65</v>
      </c>
      <c r="G333" s="14">
        <v>33</v>
      </c>
    </row>
    <row r="334" spans="2:7" ht="15">
      <c r="B334" s="22">
        <v>2014</v>
      </c>
      <c r="C334" s="14">
        <v>8</v>
      </c>
      <c r="D334" s="14" t="s">
        <v>20</v>
      </c>
      <c r="E334" s="14">
        <v>85</v>
      </c>
      <c r="F334" s="14">
        <v>47</v>
      </c>
      <c r="G334" s="14">
        <v>23</v>
      </c>
    </row>
    <row r="335" spans="2:7" ht="15">
      <c r="B335" s="22">
        <v>2014</v>
      </c>
      <c r="C335" s="14">
        <v>9</v>
      </c>
      <c r="D335" s="14" t="s">
        <v>20</v>
      </c>
      <c r="E335" s="14">
        <v>121</v>
      </c>
      <c r="F335" s="14">
        <v>84</v>
      </c>
      <c r="G335" s="14">
        <v>58</v>
      </c>
    </row>
    <row r="336" spans="2:7" ht="15">
      <c r="B336" s="22">
        <v>2014</v>
      </c>
      <c r="C336" s="14">
        <v>10</v>
      </c>
      <c r="D336" s="14" t="s">
        <v>20</v>
      </c>
      <c r="E336" s="14">
        <v>113</v>
      </c>
      <c r="F336" s="14">
        <v>42</v>
      </c>
      <c r="G336" s="14">
        <v>90</v>
      </c>
    </row>
    <row r="337" spans="2:7" ht="15">
      <c r="B337" s="22">
        <v>2014</v>
      </c>
      <c r="C337" s="14">
        <v>11</v>
      </c>
      <c r="D337" s="14" t="s">
        <v>20</v>
      </c>
      <c r="E337" s="14">
        <v>143</v>
      </c>
      <c r="F337" s="14">
        <v>43</v>
      </c>
      <c r="G337" s="14">
        <v>46</v>
      </c>
    </row>
    <row r="338" spans="2:7" ht="15">
      <c r="B338" s="22">
        <v>2014</v>
      </c>
      <c r="C338" s="14">
        <v>12</v>
      </c>
      <c r="D338" s="14" t="s">
        <v>20</v>
      </c>
      <c r="E338" s="14">
        <v>76</v>
      </c>
      <c r="F338" s="14">
        <v>30</v>
      </c>
      <c r="G338" s="14">
        <v>50</v>
      </c>
    </row>
    <row r="339" spans="2:7" ht="15">
      <c r="B339" s="22">
        <v>2017</v>
      </c>
      <c r="C339" s="14">
        <v>1</v>
      </c>
      <c r="D339" s="14" t="s">
        <v>21</v>
      </c>
      <c r="E339" s="14">
        <v>0</v>
      </c>
      <c r="F339" s="14">
        <v>25</v>
      </c>
      <c r="G339" s="14">
        <v>16</v>
      </c>
    </row>
    <row r="340" spans="2:7" ht="15">
      <c r="B340" s="22">
        <v>2017</v>
      </c>
      <c r="C340" s="14">
        <v>2</v>
      </c>
      <c r="D340" s="14" t="s">
        <v>21</v>
      </c>
      <c r="E340" s="14">
        <v>0</v>
      </c>
      <c r="F340" s="14">
        <v>51</v>
      </c>
      <c r="G340" s="14">
        <v>36</v>
      </c>
    </row>
    <row r="341" spans="2:7" ht="15">
      <c r="B341" s="22">
        <v>2017</v>
      </c>
      <c r="C341" s="14">
        <v>3</v>
      </c>
      <c r="D341" s="14" t="s">
        <v>21</v>
      </c>
      <c r="E341" s="14">
        <v>0</v>
      </c>
      <c r="F341" s="14">
        <v>117</v>
      </c>
      <c r="G341" s="14">
        <v>26</v>
      </c>
    </row>
    <row r="342" spans="2:7" ht="15">
      <c r="B342" s="22">
        <v>2017</v>
      </c>
      <c r="C342" s="14">
        <v>4</v>
      </c>
      <c r="D342" s="14" t="s">
        <v>21</v>
      </c>
      <c r="E342" s="14">
        <v>0</v>
      </c>
      <c r="F342" s="14">
        <v>46</v>
      </c>
      <c r="G342" s="14">
        <v>24</v>
      </c>
    </row>
    <row r="343" spans="2:7" ht="15">
      <c r="B343" s="22">
        <v>2017</v>
      </c>
      <c r="C343" s="14">
        <v>5</v>
      </c>
      <c r="D343" s="14" t="s">
        <v>21</v>
      </c>
      <c r="E343" s="14">
        <v>0</v>
      </c>
      <c r="F343" s="14">
        <v>35</v>
      </c>
      <c r="G343" s="14">
        <v>50</v>
      </c>
    </row>
    <row r="344" spans="2:7" ht="15">
      <c r="B344" s="22">
        <v>2017</v>
      </c>
      <c r="C344" s="14">
        <v>6</v>
      </c>
      <c r="D344" s="14" t="s">
        <v>21</v>
      </c>
      <c r="E344" s="14">
        <v>0</v>
      </c>
      <c r="F344" s="14">
        <v>51</v>
      </c>
      <c r="G344" s="14">
        <v>77</v>
      </c>
    </row>
    <row r="345" spans="2:7" ht="15">
      <c r="B345" s="22">
        <v>2017</v>
      </c>
      <c r="C345" s="14">
        <v>7</v>
      </c>
      <c r="D345" s="14" t="s">
        <v>21</v>
      </c>
      <c r="E345" s="14">
        <v>0</v>
      </c>
      <c r="F345" s="14">
        <v>38</v>
      </c>
      <c r="G345" s="14">
        <v>68</v>
      </c>
    </row>
    <row r="346" spans="2:7" ht="15">
      <c r="B346" s="22">
        <v>2017</v>
      </c>
      <c r="C346" s="14">
        <v>8</v>
      </c>
      <c r="D346" s="14" t="s">
        <v>21</v>
      </c>
      <c r="E346" s="14">
        <v>0</v>
      </c>
      <c r="F346" s="14">
        <v>32</v>
      </c>
      <c r="G346" s="14">
        <v>43</v>
      </c>
    </row>
    <row r="347" spans="2:7" ht="15">
      <c r="B347" s="22">
        <v>2017</v>
      </c>
      <c r="C347" s="14">
        <v>9</v>
      </c>
      <c r="D347" s="14" t="s">
        <v>21</v>
      </c>
      <c r="E347" s="14">
        <v>0</v>
      </c>
      <c r="F347" s="14">
        <v>10</v>
      </c>
      <c r="G347" s="14">
        <v>11</v>
      </c>
    </row>
    <row r="348" spans="2:7" ht="15">
      <c r="B348" s="22">
        <v>2016</v>
      </c>
      <c r="C348" s="14">
        <v>1</v>
      </c>
      <c r="D348" s="14" t="s">
        <v>21</v>
      </c>
      <c r="E348" s="14">
        <v>0</v>
      </c>
      <c r="F348" s="14">
        <v>15</v>
      </c>
      <c r="G348" s="14">
        <v>25</v>
      </c>
    </row>
    <row r="349" spans="2:7" ht="15">
      <c r="B349" s="22">
        <v>2016</v>
      </c>
      <c r="C349" s="14">
        <v>2</v>
      </c>
      <c r="D349" s="14" t="s">
        <v>21</v>
      </c>
      <c r="E349" s="14">
        <v>0</v>
      </c>
      <c r="F349" s="14">
        <v>24</v>
      </c>
      <c r="G349" s="14">
        <v>27</v>
      </c>
    </row>
    <row r="350" spans="2:7" ht="15">
      <c r="B350" s="22">
        <v>2016</v>
      </c>
      <c r="C350" s="14">
        <v>3</v>
      </c>
      <c r="D350" s="14" t="s">
        <v>21</v>
      </c>
      <c r="E350" s="14">
        <v>0</v>
      </c>
      <c r="F350" s="14">
        <v>89</v>
      </c>
      <c r="G350" s="14">
        <v>49</v>
      </c>
    </row>
    <row r="351" spans="2:7" ht="15">
      <c r="B351" s="22">
        <v>2016</v>
      </c>
      <c r="C351" s="14">
        <v>4</v>
      </c>
      <c r="D351" s="14" t="s">
        <v>21</v>
      </c>
      <c r="E351" s="14">
        <v>0</v>
      </c>
      <c r="F351" s="14">
        <v>80</v>
      </c>
      <c r="G351" s="14">
        <v>87</v>
      </c>
    </row>
    <row r="352" spans="2:7" ht="15">
      <c r="B352" s="22">
        <v>2016</v>
      </c>
      <c r="C352" s="14">
        <v>5</v>
      </c>
      <c r="D352" s="14" t="s">
        <v>21</v>
      </c>
      <c r="E352" s="14">
        <v>0</v>
      </c>
      <c r="F352" s="14">
        <v>57</v>
      </c>
      <c r="G352" s="14">
        <v>61</v>
      </c>
    </row>
    <row r="353" spans="2:7" ht="15">
      <c r="B353" s="22">
        <v>2016</v>
      </c>
      <c r="C353" s="14">
        <v>6</v>
      </c>
      <c r="D353" s="14" t="s">
        <v>21</v>
      </c>
      <c r="E353" s="14">
        <v>0</v>
      </c>
      <c r="F353" s="14">
        <v>45</v>
      </c>
      <c r="G353" s="14">
        <v>101</v>
      </c>
    </row>
    <row r="354" spans="2:7" ht="15">
      <c r="B354" s="22">
        <v>2016</v>
      </c>
      <c r="C354" s="14">
        <v>7</v>
      </c>
      <c r="D354" s="14" t="s">
        <v>21</v>
      </c>
      <c r="E354" s="14">
        <v>0</v>
      </c>
      <c r="F354" s="14">
        <v>41</v>
      </c>
      <c r="G354" s="14">
        <v>115</v>
      </c>
    </row>
    <row r="355" spans="2:7" ht="15">
      <c r="B355" s="22">
        <v>2016</v>
      </c>
      <c r="C355" s="14">
        <v>8</v>
      </c>
      <c r="D355" s="14" t="s">
        <v>21</v>
      </c>
      <c r="E355" s="14">
        <v>0</v>
      </c>
      <c r="F355" s="14">
        <v>63</v>
      </c>
      <c r="G355" s="14">
        <v>114</v>
      </c>
    </row>
    <row r="356" spans="2:7" ht="15">
      <c r="B356" s="22">
        <v>2016</v>
      </c>
      <c r="C356" s="14">
        <v>9</v>
      </c>
      <c r="D356" s="14" t="s">
        <v>21</v>
      </c>
      <c r="E356" s="14">
        <v>0</v>
      </c>
      <c r="F356" s="14">
        <v>49</v>
      </c>
      <c r="G356" s="14">
        <v>48</v>
      </c>
    </row>
    <row r="357" spans="2:7" ht="15">
      <c r="B357" s="22">
        <v>2016</v>
      </c>
      <c r="C357" s="14">
        <v>10</v>
      </c>
      <c r="D357" s="14" t="s">
        <v>21</v>
      </c>
      <c r="E357" s="14">
        <v>0</v>
      </c>
      <c r="F357" s="14">
        <v>36</v>
      </c>
      <c r="G357" s="14">
        <v>36</v>
      </c>
    </row>
    <row r="358" spans="2:7" ht="15">
      <c r="B358" s="22">
        <v>2016</v>
      </c>
      <c r="C358" s="14">
        <v>11</v>
      </c>
      <c r="D358" s="14" t="s">
        <v>21</v>
      </c>
      <c r="E358" s="14">
        <v>0</v>
      </c>
      <c r="F358" s="14">
        <v>29</v>
      </c>
      <c r="G358" s="14">
        <v>58</v>
      </c>
    </row>
    <row r="359" spans="2:7" ht="15">
      <c r="B359" s="22">
        <v>2016</v>
      </c>
      <c r="C359" s="14">
        <v>12</v>
      </c>
      <c r="D359" s="14" t="s">
        <v>21</v>
      </c>
      <c r="E359" s="14">
        <v>0</v>
      </c>
      <c r="F359" s="14">
        <v>70</v>
      </c>
      <c r="G359" s="14">
        <v>171</v>
      </c>
    </row>
    <row r="360" spans="2:7" ht="15">
      <c r="B360" s="22">
        <v>2015</v>
      </c>
      <c r="C360" s="14">
        <v>1</v>
      </c>
      <c r="D360" s="14" t="s">
        <v>21</v>
      </c>
      <c r="E360" s="14">
        <v>0</v>
      </c>
      <c r="F360" s="14">
        <v>25</v>
      </c>
      <c r="G360" s="14">
        <v>35</v>
      </c>
    </row>
    <row r="361" spans="2:7" ht="15">
      <c r="B361" s="22">
        <v>2015</v>
      </c>
      <c r="C361" s="14">
        <v>2</v>
      </c>
      <c r="D361" s="14" t="s">
        <v>21</v>
      </c>
      <c r="E361" s="14">
        <v>0</v>
      </c>
      <c r="F361" s="14">
        <v>40</v>
      </c>
      <c r="G361" s="14">
        <v>33</v>
      </c>
    </row>
    <row r="362" spans="2:7" ht="15">
      <c r="B362" s="22">
        <v>2015</v>
      </c>
      <c r="C362" s="14">
        <v>3</v>
      </c>
      <c r="D362" s="14" t="s">
        <v>21</v>
      </c>
      <c r="E362" s="14">
        <v>0</v>
      </c>
      <c r="F362" s="14">
        <v>87</v>
      </c>
      <c r="G362" s="14">
        <v>51</v>
      </c>
    </row>
    <row r="363" spans="2:7" ht="15">
      <c r="B363" s="22">
        <v>2015</v>
      </c>
      <c r="C363" s="14">
        <v>4</v>
      </c>
      <c r="D363" s="14" t="s">
        <v>21</v>
      </c>
      <c r="E363" s="14">
        <v>0</v>
      </c>
      <c r="F363" s="14">
        <v>46</v>
      </c>
      <c r="G363" s="14">
        <v>76</v>
      </c>
    </row>
    <row r="364" spans="2:7" ht="15">
      <c r="B364" s="22">
        <v>2015</v>
      </c>
      <c r="C364" s="14">
        <v>5</v>
      </c>
      <c r="D364" s="14" t="s">
        <v>21</v>
      </c>
      <c r="E364" s="14">
        <v>0</v>
      </c>
      <c r="F364" s="14">
        <v>38</v>
      </c>
      <c r="G364" s="14">
        <v>62</v>
      </c>
    </row>
    <row r="365" spans="2:7" ht="15">
      <c r="B365" s="22">
        <v>2015</v>
      </c>
      <c r="C365" s="14">
        <v>6</v>
      </c>
      <c r="D365" s="14" t="s">
        <v>21</v>
      </c>
      <c r="E365" s="14">
        <v>0</v>
      </c>
      <c r="F365" s="14">
        <v>30</v>
      </c>
      <c r="G365" s="14">
        <v>53</v>
      </c>
    </row>
    <row r="366" spans="2:7" ht="15">
      <c r="B366" s="22">
        <v>2015</v>
      </c>
      <c r="C366" s="14">
        <v>7</v>
      </c>
      <c r="D366" s="14" t="s">
        <v>21</v>
      </c>
      <c r="E366" s="14">
        <v>0</v>
      </c>
      <c r="F366" s="14">
        <v>39</v>
      </c>
      <c r="G366" s="14">
        <v>102</v>
      </c>
    </row>
    <row r="367" spans="2:7" ht="15">
      <c r="B367" s="22">
        <v>2015</v>
      </c>
      <c r="C367" s="14">
        <v>8</v>
      </c>
      <c r="D367" s="14" t="s">
        <v>21</v>
      </c>
      <c r="E367" s="14">
        <v>0</v>
      </c>
      <c r="F367" s="14">
        <v>28</v>
      </c>
      <c r="G367" s="14">
        <v>47</v>
      </c>
    </row>
    <row r="368" spans="2:7" ht="15">
      <c r="B368" s="22">
        <v>2015</v>
      </c>
      <c r="C368" s="14">
        <v>9</v>
      </c>
      <c r="D368" s="14" t="s">
        <v>21</v>
      </c>
      <c r="E368" s="14">
        <v>0</v>
      </c>
      <c r="F368" s="14">
        <v>18</v>
      </c>
      <c r="G368" s="14">
        <v>39</v>
      </c>
    </row>
    <row r="369" spans="2:7" ht="15">
      <c r="B369" s="22">
        <v>2015</v>
      </c>
      <c r="C369" s="14">
        <v>10</v>
      </c>
      <c r="D369" s="14" t="s">
        <v>21</v>
      </c>
      <c r="E369" s="14">
        <v>0</v>
      </c>
      <c r="F369" s="14">
        <v>22</v>
      </c>
      <c r="G369" s="14">
        <v>26</v>
      </c>
    </row>
    <row r="370" spans="2:7" ht="15">
      <c r="B370" s="22">
        <v>2015</v>
      </c>
      <c r="C370" s="14">
        <v>11</v>
      </c>
      <c r="D370" s="14" t="s">
        <v>21</v>
      </c>
      <c r="E370" s="14">
        <v>0</v>
      </c>
      <c r="F370" s="14">
        <v>33</v>
      </c>
      <c r="G370" s="14">
        <v>36</v>
      </c>
    </row>
    <row r="371" spans="2:7" ht="15">
      <c r="B371" s="22">
        <v>2015</v>
      </c>
      <c r="C371" s="14">
        <v>12</v>
      </c>
      <c r="D371" s="14" t="s">
        <v>21</v>
      </c>
      <c r="E371" s="14">
        <v>0</v>
      </c>
      <c r="F371" s="14">
        <v>24</v>
      </c>
      <c r="G371" s="14">
        <v>43</v>
      </c>
    </row>
    <row r="372" spans="2:7" ht="15">
      <c r="B372" s="22">
        <v>2014</v>
      </c>
      <c r="C372" s="14">
        <v>1</v>
      </c>
      <c r="D372" s="14" t="s">
        <v>21</v>
      </c>
      <c r="E372" s="14">
        <v>0</v>
      </c>
      <c r="F372" s="14">
        <v>11</v>
      </c>
      <c r="G372" s="14">
        <v>39</v>
      </c>
    </row>
    <row r="373" spans="2:7" ht="15">
      <c r="B373" s="22">
        <v>2014</v>
      </c>
      <c r="C373" s="14">
        <v>2</v>
      </c>
      <c r="D373" s="14" t="s">
        <v>21</v>
      </c>
      <c r="E373" s="14">
        <v>0</v>
      </c>
      <c r="F373" s="14">
        <v>22</v>
      </c>
      <c r="G373" s="14">
        <v>46</v>
      </c>
    </row>
    <row r="374" spans="2:7" ht="15">
      <c r="B374" s="22">
        <v>2014</v>
      </c>
      <c r="C374" s="14">
        <v>3</v>
      </c>
      <c r="D374" s="14" t="s">
        <v>21</v>
      </c>
      <c r="E374" s="14">
        <v>0</v>
      </c>
      <c r="F374" s="14">
        <v>41</v>
      </c>
      <c r="G374" s="14">
        <v>42</v>
      </c>
    </row>
    <row r="375" spans="2:7" ht="15">
      <c r="B375" s="22">
        <v>2014</v>
      </c>
      <c r="C375" s="14">
        <v>4</v>
      </c>
      <c r="D375" s="14" t="s">
        <v>21</v>
      </c>
      <c r="E375" s="14">
        <v>0</v>
      </c>
      <c r="F375" s="14">
        <v>42</v>
      </c>
      <c r="G375" s="14">
        <v>92</v>
      </c>
    </row>
    <row r="376" spans="2:7" ht="15">
      <c r="B376" s="22">
        <v>2014</v>
      </c>
      <c r="C376" s="14">
        <v>5</v>
      </c>
      <c r="D376" s="14" t="s">
        <v>21</v>
      </c>
      <c r="E376" s="14">
        <v>0</v>
      </c>
      <c r="F376" s="14">
        <v>91</v>
      </c>
      <c r="G376" s="14">
        <v>84</v>
      </c>
    </row>
    <row r="377" spans="2:7" ht="15">
      <c r="B377" s="22">
        <v>2014</v>
      </c>
      <c r="C377" s="14">
        <v>6</v>
      </c>
      <c r="D377" s="14" t="s">
        <v>21</v>
      </c>
      <c r="E377" s="14">
        <v>0</v>
      </c>
      <c r="F377" s="14">
        <v>57</v>
      </c>
      <c r="G377" s="14">
        <v>87</v>
      </c>
    </row>
    <row r="378" spans="2:7" ht="15">
      <c r="B378" s="22">
        <v>2014</v>
      </c>
      <c r="C378" s="14">
        <v>7</v>
      </c>
      <c r="D378" s="14" t="s">
        <v>21</v>
      </c>
      <c r="E378" s="14">
        <v>0</v>
      </c>
      <c r="F378" s="14">
        <v>65</v>
      </c>
      <c r="G378" s="14">
        <v>107</v>
      </c>
    </row>
    <row r="379" spans="2:7" ht="15">
      <c r="B379" s="22">
        <v>2014</v>
      </c>
      <c r="C379" s="14">
        <v>8</v>
      </c>
      <c r="D379" s="14" t="s">
        <v>21</v>
      </c>
      <c r="E379" s="14">
        <v>0</v>
      </c>
      <c r="F379" s="14">
        <v>30</v>
      </c>
      <c r="G379" s="14">
        <v>66</v>
      </c>
    </row>
    <row r="380" spans="2:7" ht="15">
      <c r="B380" s="22">
        <v>2014</v>
      </c>
      <c r="C380" s="14">
        <v>9</v>
      </c>
      <c r="D380" s="14" t="s">
        <v>21</v>
      </c>
      <c r="E380" s="14">
        <v>0</v>
      </c>
      <c r="F380" s="14">
        <v>25</v>
      </c>
      <c r="G380" s="14">
        <v>46</v>
      </c>
    </row>
    <row r="381" spans="2:7" ht="15">
      <c r="B381" s="22">
        <v>2014</v>
      </c>
      <c r="C381" s="14">
        <v>10</v>
      </c>
      <c r="D381" s="14" t="s">
        <v>21</v>
      </c>
      <c r="E381" s="14">
        <v>0</v>
      </c>
      <c r="F381" s="14">
        <v>35</v>
      </c>
      <c r="G381" s="14">
        <v>41</v>
      </c>
    </row>
    <row r="382" spans="2:7" ht="15">
      <c r="B382" s="22">
        <v>2014</v>
      </c>
      <c r="C382" s="14">
        <v>11</v>
      </c>
      <c r="D382" s="14" t="s">
        <v>21</v>
      </c>
      <c r="E382" s="14">
        <v>0</v>
      </c>
      <c r="F382" s="14">
        <v>41</v>
      </c>
      <c r="G382" s="14">
        <v>28</v>
      </c>
    </row>
    <row r="383" spans="2:7" ht="15">
      <c r="B383" s="22">
        <v>2014</v>
      </c>
      <c r="C383" s="14">
        <v>12</v>
      </c>
      <c r="D383" s="14" t="s">
        <v>21</v>
      </c>
      <c r="E383" s="14">
        <v>0</v>
      </c>
      <c r="F383" s="14">
        <v>37</v>
      </c>
      <c r="G383" s="14">
        <v>31</v>
      </c>
    </row>
    <row r="384" spans="2:7" ht="15">
      <c r="B384" s="22">
        <v>2017</v>
      </c>
      <c r="C384" s="14">
        <v>3</v>
      </c>
      <c r="D384" s="14" t="s">
        <v>25</v>
      </c>
      <c r="E384" s="14">
        <v>12</v>
      </c>
      <c r="F384" s="14">
        <v>0</v>
      </c>
      <c r="G384" s="14">
        <v>1</v>
      </c>
    </row>
    <row r="385" spans="2:7" ht="15">
      <c r="B385" s="22">
        <v>2017</v>
      </c>
      <c r="C385" s="14">
        <v>4</v>
      </c>
      <c r="D385" s="14" t="s">
        <v>25</v>
      </c>
      <c r="E385" s="14">
        <v>7</v>
      </c>
      <c r="F385" s="14">
        <v>0</v>
      </c>
      <c r="G385" s="14">
        <v>0</v>
      </c>
    </row>
    <row r="386" spans="2:7" ht="15">
      <c r="B386" s="22">
        <v>2017</v>
      </c>
      <c r="C386" s="14">
        <v>5</v>
      </c>
      <c r="D386" s="14" t="s">
        <v>25</v>
      </c>
      <c r="E386" s="14">
        <v>4</v>
      </c>
      <c r="F386" s="14">
        <v>1</v>
      </c>
      <c r="G386" s="14">
        <v>2</v>
      </c>
    </row>
    <row r="387" spans="2:7" ht="15">
      <c r="B387" s="22">
        <v>2017</v>
      </c>
      <c r="C387" s="14">
        <v>6</v>
      </c>
      <c r="D387" s="14" t="s">
        <v>25</v>
      </c>
      <c r="E387" s="14">
        <v>2</v>
      </c>
      <c r="F387" s="14">
        <v>0</v>
      </c>
      <c r="G387" s="14">
        <v>3</v>
      </c>
    </row>
    <row r="388" spans="2:7" ht="15">
      <c r="B388" s="22">
        <v>2017</v>
      </c>
      <c r="C388" s="14">
        <v>7</v>
      </c>
      <c r="D388" s="14" t="s">
        <v>25</v>
      </c>
      <c r="E388" s="14">
        <v>0</v>
      </c>
      <c r="F388" s="14">
        <v>0</v>
      </c>
      <c r="G388" s="14">
        <v>1</v>
      </c>
    </row>
    <row r="389" spans="2:7" ht="15">
      <c r="B389" s="22">
        <v>2017</v>
      </c>
      <c r="C389" s="14">
        <v>8</v>
      </c>
      <c r="D389" s="14" t="s">
        <v>25</v>
      </c>
      <c r="E389" s="14">
        <v>1</v>
      </c>
      <c r="F389" s="14">
        <v>0</v>
      </c>
      <c r="G389" s="14">
        <v>1</v>
      </c>
    </row>
    <row r="390" spans="2:7" ht="15">
      <c r="B390" s="22">
        <v>2016</v>
      </c>
      <c r="C390" s="14">
        <v>1</v>
      </c>
      <c r="D390" s="14" t="s">
        <v>25</v>
      </c>
      <c r="E390" s="14">
        <v>1</v>
      </c>
      <c r="F390" s="14">
        <v>0</v>
      </c>
      <c r="G390" s="14">
        <v>1</v>
      </c>
    </row>
    <row r="391" spans="2:7" ht="15">
      <c r="B391" s="22">
        <v>2016</v>
      </c>
      <c r="C391" s="14">
        <v>2</v>
      </c>
      <c r="D391" s="14" t="s">
        <v>25</v>
      </c>
      <c r="E391" s="14">
        <v>2</v>
      </c>
      <c r="F391" s="14">
        <v>0</v>
      </c>
      <c r="G391" s="14">
        <v>0</v>
      </c>
    </row>
    <row r="392" spans="2:7" ht="15">
      <c r="B392" s="22">
        <v>2016</v>
      </c>
      <c r="C392" s="14">
        <v>3</v>
      </c>
      <c r="D392" s="14" t="s">
        <v>25</v>
      </c>
      <c r="E392" s="14">
        <v>4</v>
      </c>
      <c r="F392" s="14">
        <v>0</v>
      </c>
      <c r="G392" s="14">
        <v>1</v>
      </c>
    </row>
    <row r="393" spans="2:7" ht="15">
      <c r="B393" s="22">
        <v>2016</v>
      </c>
      <c r="C393" s="14">
        <v>4</v>
      </c>
      <c r="D393" s="14" t="s">
        <v>25</v>
      </c>
      <c r="E393" s="14">
        <v>6</v>
      </c>
      <c r="F393" s="14">
        <v>1</v>
      </c>
      <c r="G393" s="14">
        <v>0</v>
      </c>
    </row>
    <row r="394" spans="2:7" ht="15">
      <c r="B394" s="22">
        <v>2016</v>
      </c>
      <c r="C394" s="14">
        <v>5</v>
      </c>
      <c r="D394" s="14" t="s">
        <v>25</v>
      </c>
      <c r="E394" s="14">
        <v>5</v>
      </c>
      <c r="F394" s="14">
        <v>0</v>
      </c>
      <c r="G394" s="14">
        <v>0</v>
      </c>
    </row>
    <row r="395" spans="2:7" ht="15">
      <c r="B395" s="22">
        <v>2016</v>
      </c>
      <c r="C395" s="14">
        <v>6</v>
      </c>
      <c r="D395" s="14" t="s">
        <v>25</v>
      </c>
      <c r="E395" s="14">
        <v>24</v>
      </c>
      <c r="F395" s="14">
        <v>2</v>
      </c>
      <c r="G395" s="14">
        <v>4</v>
      </c>
    </row>
    <row r="396" spans="2:7" ht="15">
      <c r="B396" s="22">
        <v>2016</v>
      </c>
      <c r="C396" s="14">
        <v>7</v>
      </c>
      <c r="D396" s="14" t="s">
        <v>25</v>
      </c>
      <c r="E396" s="14">
        <v>5</v>
      </c>
      <c r="F396" s="14">
        <v>0</v>
      </c>
      <c r="G396" s="14">
        <v>5</v>
      </c>
    </row>
    <row r="397" spans="2:7" ht="15">
      <c r="B397" s="22">
        <v>2016</v>
      </c>
      <c r="C397" s="14">
        <v>8</v>
      </c>
      <c r="D397" s="14" t="s">
        <v>25</v>
      </c>
      <c r="E397" s="14">
        <v>11</v>
      </c>
      <c r="F397" s="14">
        <v>0</v>
      </c>
      <c r="G397" s="14">
        <v>1</v>
      </c>
    </row>
    <row r="398" spans="2:7" ht="15">
      <c r="B398" s="22">
        <v>2016</v>
      </c>
      <c r="C398" s="14">
        <v>9</v>
      </c>
      <c r="D398" s="14" t="s">
        <v>25</v>
      </c>
      <c r="E398" s="14">
        <v>10</v>
      </c>
      <c r="F398" s="14">
        <v>0</v>
      </c>
      <c r="G398" s="14">
        <v>0</v>
      </c>
    </row>
    <row r="399" spans="2:7" ht="15">
      <c r="B399" s="22">
        <v>2016</v>
      </c>
      <c r="C399" s="14">
        <v>10</v>
      </c>
      <c r="D399" s="14" t="s">
        <v>25</v>
      </c>
      <c r="E399" s="14">
        <v>2</v>
      </c>
      <c r="F399" s="14">
        <v>0</v>
      </c>
      <c r="G399" s="14">
        <v>0</v>
      </c>
    </row>
    <row r="400" spans="2:7" ht="15">
      <c r="B400" s="22">
        <v>2016</v>
      </c>
      <c r="C400" s="14">
        <v>11</v>
      </c>
      <c r="D400" s="14" t="s">
        <v>25</v>
      </c>
      <c r="E400" s="14">
        <v>0</v>
      </c>
      <c r="F400" s="14">
        <v>0</v>
      </c>
      <c r="G400" s="14">
        <v>0</v>
      </c>
    </row>
    <row r="401" spans="2:7" ht="15">
      <c r="B401" s="22">
        <v>2016</v>
      </c>
      <c r="C401" s="14">
        <v>12</v>
      </c>
      <c r="D401" s="14" t="s">
        <v>25</v>
      </c>
      <c r="E401" s="14">
        <v>7</v>
      </c>
      <c r="F401" s="14">
        <v>2</v>
      </c>
      <c r="G401" s="14">
        <v>4</v>
      </c>
    </row>
    <row r="402" spans="2:7" ht="15">
      <c r="B402" s="22">
        <v>2015</v>
      </c>
      <c r="C402" s="14">
        <v>1</v>
      </c>
      <c r="D402" s="14" t="s">
        <v>25</v>
      </c>
      <c r="E402" s="14">
        <v>0</v>
      </c>
      <c r="F402" s="14">
        <v>3</v>
      </c>
      <c r="G402" s="14">
        <v>0</v>
      </c>
    </row>
    <row r="403" spans="2:7" ht="15">
      <c r="B403" s="22">
        <v>2015</v>
      </c>
      <c r="C403" s="14">
        <v>4</v>
      </c>
      <c r="D403" s="14" t="s">
        <v>25</v>
      </c>
      <c r="E403" s="14">
        <v>0</v>
      </c>
      <c r="F403" s="14">
        <v>1</v>
      </c>
      <c r="G403" s="14">
        <v>0</v>
      </c>
    </row>
    <row r="404" spans="2:7" ht="15">
      <c r="B404" s="22">
        <v>2015</v>
      </c>
      <c r="C404" s="14">
        <v>5</v>
      </c>
      <c r="D404" s="14" t="s">
        <v>25</v>
      </c>
      <c r="E404" s="14">
        <v>0</v>
      </c>
      <c r="F404" s="14">
        <v>2</v>
      </c>
      <c r="G404" s="14">
        <v>1</v>
      </c>
    </row>
    <row r="405" spans="2:7" ht="15">
      <c r="B405" s="22">
        <v>2015</v>
      </c>
      <c r="C405" s="14">
        <v>6</v>
      </c>
      <c r="D405" s="14" t="s">
        <v>25</v>
      </c>
      <c r="E405" s="14">
        <v>0</v>
      </c>
      <c r="F405" s="14">
        <v>2</v>
      </c>
      <c r="G405" s="14">
        <v>2</v>
      </c>
    </row>
    <row r="406" spans="2:7" ht="15">
      <c r="B406" s="22">
        <v>2015</v>
      </c>
      <c r="C406" s="14">
        <v>7</v>
      </c>
      <c r="D406" s="14" t="s">
        <v>25</v>
      </c>
      <c r="E406" s="14">
        <v>1</v>
      </c>
      <c r="F406" s="14">
        <v>3</v>
      </c>
      <c r="G406" s="14">
        <v>0</v>
      </c>
    </row>
    <row r="407" spans="2:7" ht="15">
      <c r="B407" s="22">
        <v>2015</v>
      </c>
      <c r="C407" s="14">
        <v>8</v>
      </c>
      <c r="D407" s="14" t="s">
        <v>25</v>
      </c>
      <c r="E407" s="14">
        <v>1</v>
      </c>
      <c r="F407" s="14">
        <v>0</v>
      </c>
      <c r="G407" s="14">
        <v>0</v>
      </c>
    </row>
    <row r="408" spans="2:7" ht="15">
      <c r="B408" s="22">
        <v>2015</v>
      </c>
      <c r="C408" s="14">
        <v>9</v>
      </c>
      <c r="D408" s="14" t="s">
        <v>25</v>
      </c>
      <c r="E408" s="14">
        <v>2</v>
      </c>
      <c r="F408" s="14">
        <v>0</v>
      </c>
      <c r="G408" s="14">
        <v>7</v>
      </c>
    </row>
    <row r="409" spans="2:7" ht="15">
      <c r="B409" s="22">
        <v>2015</v>
      </c>
      <c r="C409" s="14">
        <v>10</v>
      </c>
      <c r="D409" s="14" t="s">
        <v>25</v>
      </c>
      <c r="E409" s="14">
        <v>6</v>
      </c>
      <c r="F409" s="14">
        <v>0</v>
      </c>
      <c r="G409" s="14">
        <v>0</v>
      </c>
    </row>
    <row r="410" spans="2:7" ht="15">
      <c r="B410" s="22">
        <v>2015</v>
      </c>
      <c r="C410" s="14">
        <v>11</v>
      </c>
      <c r="D410" s="14" t="s">
        <v>25</v>
      </c>
      <c r="E410" s="14">
        <v>4</v>
      </c>
      <c r="F410" s="14">
        <v>0</v>
      </c>
      <c r="G410" s="14">
        <v>2</v>
      </c>
    </row>
    <row r="411" spans="2:7" ht="15">
      <c r="B411" s="22">
        <v>2015</v>
      </c>
      <c r="C411" s="14">
        <v>12</v>
      </c>
      <c r="D411" s="14" t="s">
        <v>25</v>
      </c>
      <c r="E411" s="14">
        <v>15</v>
      </c>
      <c r="F411" s="14">
        <v>2</v>
      </c>
      <c r="G411" s="14">
        <v>0</v>
      </c>
    </row>
    <row r="412" spans="2:7" ht="15">
      <c r="B412" s="22">
        <v>2014</v>
      </c>
      <c r="C412" s="14">
        <v>1</v>
      </c>
      <c r="D412" s="14" t="s">
        <v>25</v>
      </c>
      <c r="E412" s="14">
        <v>0</v>
      </c>
      <c r="F412" s="14">
        <v>2</v>
      </c>
      <c r="G412" s="14">
        <v>0</v>
      </c>
    </row>
    <row r="413" spans="2:7" ht="15">
      <c r="B413" s="22">
        <v>2014</v>
      </c>
      <c r="C413" s="14">
        <v>2</v>
      </c>
      <c r="D413" s="14" t="s">
        <v>25</v>
      </c>
      <c r="E413" s="14">
        <v>3</v>
      </c>
      <c r="F413" s="14">
        <v>2</v>
      </c>
      <c r="G413" s="14">
        <v>0</v>
      </c>
    </row>
    <row r="414" spans="2:7" ht="15">
      <c r="B414" s="22">
        <v>2014</v>
      </c>
      <c r="C414" s="14">
        <v>3</v>
      </c>
      <c r="D414" s="14" t="s">
        <v>25</v>
      </c>
      <c r="E414" s="14">
        <v>7</v>
      </c>
      <c r="F414" s="14">
        <v>0</v>
      </c>
      <c r="G414" s="14">
        <v>1</v>
      </c>
    </row>
    <row r="415" spans="2:7" ht="15">
      <c r="B415" s="22">
        <v>2014</v>
      </c>
      <c r="C415" s="14">
        <v>4</v>
      </c>
      <c r="D415" s="14" t="s">
        <v>25</v>
      </c>
      <c r="E415" s="14">
        <v>0</v>
      </c>
      <c r="F415" s="14">
        <v>2</v>
      </c>
      <c r="G415" s="14">
        <v>3</v>
      </c>
    </row>
    <row r="416" spans="2:7" ht="15">
      <c r="B416" s="22">
        <v>2014</v>
      </c>
      <c r="C416" s="14">
        <v>5</v>
      </c>
      <c r="D416" s="14" t="s">
        <v>25</v>
      </c>
      <c r="E416" s="14">
        <v>0</v>
      </c>
      <c r="F416" s="14">
        <v>1</v>
      </c>
      <c r="G416" s="14">
        <v>0</v>
      </c>
    </row>
    <row r="417" spans="2:7" ht="15">
      <c r="B417" s="22">
        <v>2014</v>
      </c>
      <c r="C417" s="14">
        <v>6</v>
      </c>
      <c r="D417" s="14" t="s">
        <v>25</v>
      </c>
      <c r="E417" s="14">
        <v>0</v>
      </c>
      <c r="F417" s="14">
        <v>1</v>
      </c>
      <c r="G417" s="14">
        <v>2</v>
      </c>
    </row>
    <row r="418" spans="2:7" ht="15">
      <c r="B418" s="22">
        <v>2014</v>
      </c>
      <c r="C418" s="14">
        <v>7</v>
      </c>
      <c r="D418" s="14" t="s">
        <v>25</v>
      </c>
      <c r="E418" s="14">
        <v>1</v>
      </c>
      <c r="F418" s="14">
        <v>1</v>
      </c>
      <c r="G418" s="14">
        <v>3</v>
      </c>
    </row>
    <row r="419" spans="2:7" ht="15">
      <c r="B419" s="22">
        <v>2014</v>
      </c>
      <c r="C419" s="14">
        <v>8</v>
      </c>
      <c r="D419" s="14" t="s">
        <v>25</v>
      </c>
      <c r="E419" s="14">
        <v>0</v>
      </c>
      <c r="F419" s="14">
        <v>0</v>
      </c>
      <c r="G419" s="14">
        <v>2</v>
      </c>
    </row>
    <row r="420" spans="2:7" ht="15">
      <c r="B420" s="22">
        <v>2014</v>
      </c>
      <c r="C420" s="14">
        <v>9</v>
      </c>
      <c r="D420" s="14" t="s">
        <v>25</v>
      </c>
      <c r="E420" s="14">
        <v>0</v>
      </c>
      <c r="F420" s="14">
        <v>1</v>
      </c>
      <c r="G420" s="14">
        <v>0</v>
      </c>
    </row>
    <row r="421" spans="2:7" ht="15">
      <c r="B421" s="22">
        <v>2014</v>
      </c>
      <c r="C421" s="14">
        <v>10</v>
      </c>
      <c r="D421" s="14" t="s">
        <v>25</v>
      </c>
      <c r="E421" s="14">
        <v>0</v>
      </c>
      <c r="F421" s="14">
        <v>1</v>
      </c>
      <c r="G421" s="14">
        <v>1</v>
      </c>
    </row>
    <row r="422" spans="2:7" ht="15">
      <c r="B422" s="22">
        <v>2014</v>
      </c>
      <c r="C422" s="14">
        <v>11</v>
      </c>
      <c r="D422" s="14" t="s">
        <v>25</v>
      </c>
      <c r="E422" s="14">
        <v>6</v>
      </c>
      <c r="F422" s="14">
        <v>1</v>
      </c>
      <c r="G422" s="14">
        <v>0</v>
      </c>
    </row>
    <row r="423" spans="2:7" ht="15">
      <c r="B423" s="22">
        <v>2014</v>
      </c>
      <c r="C423" s="14">
        <v>12</v>
      </c>
      <c r="D423" s="14" t="s">
        <v>25</v>
      </c>
      <c r="E423" s="14">
        <v>0</v>
      </c>
      <c r="F423" s="14">
        <v>1</v>
      </c>
      <c r="G423" s="14">
        <v>0</v>
      </c>
    </row>
    <row r="424" spans="2:7" ht="15">
      <c r="B424" s="22">
        <v>2017</v>
      </c>
      <c r="C424" s="14">
        <v>2</v>
      </c>
      <c r="D424" s="14" t="s">
        <v>38</v>
      </c>
      <c r="E424" s="14">
        <v>0</v>
      </c>
      <c r="F424" s="14">
        <v>0</v>
      </c>
      <c r="G424" s="14">
        <v>1</v>
      </c>
    </row>
    <row r="425" spans="2:7" ht="15">
      <c r="B425" s="22">
        <v>2017</v>
      </c>
      <c r="C425" s="14">
        <v>3</v>
      </c>
      <c r="D425" s="14" t="s">
        <v>38</v>
      </c>
      <c r="E425" s="14">
        <v>0</v>
      </c>
      <c r="F425" s="14">
        <v>0</v>
      </c>
      <c r="G425" s="14">
        <v>1</v>
      </c>
    </row>
    <row r="426" spans="2:7" ht="15">
      <c r="B426" s="22">
        <v>2017</v>
      </c>
      <c r="C426" s="14">
        <v>4</v>
      </c>
      <c r="D426" s="14" t="s">
        <v>38</v>
      </c>
      <c r="E426" s="14">
        <v>0</v>
      </c>
      <c r="F426" s="14">
        <v>0</v>
      </c>
      <c r="G426" s="14">
        <v>2</v>
      </c>
    </row>
    <row r="427" spans="2:7" ht="15">
      <c r="B427" s="22">
        <v>2017</v>
      </c>
      <c r="C427" s="14">
        <v>5</v>
      </c>
      <c r="D427" s="14" t="s">
        <v>38</v>
      </c>
      <c r="E427" s="14">
        <v>0</v>
      </c>
      <c r="F427" s="14">
        <v>0</v>
      </c>
      <c r="G427" s="14">
        <v>2</v>
      </c>
    </row>
    <row r="428" spans="2:7" ht="15">
      <c r="B428" s="22">
        <v>2017</v>
      </c>
      <c r="C428" s="14">
        <v>6</v>
      </c>
      <c r="D428" s="14" t="s">
        <v>38</v>
      </c>
      <c r="E428" s="14">
        <v>0</v>
      </c>
      <c r="F428" s="14">
        <v>1</v>
      </c>
      <c r="G428" s="14">
        <v>1</v>
      </c>
    </row>
    <row r="429" spans="2:7" ht="15">
      <c r="B429" s="22">
        <v>2016</v>
      </c>
      <c r="C429" s="14">
        <v>3</v>
      </c>
      <c r="D429" s="14" t="s">
        <v>38</v>
      </c>
      <c r="E429" s="14">
        <v>0</v>
      </c>
      <c r="F429" s="14">
        <v>2</v>
      </c>
      <c r="G429" s="14">
        <v>1</v>
      </c>
    </row>
    <row r="430" spans="2:7" ht="15">
      <c r="B430" s="22">
        <v>2016</v>
      </c>
      <c r="C430" s="14">
        <v>4</v>
      </c>
      <c r="D430" s="14" t="s">
        <v>38</v>
      </c>
      <c r="E430" s="14">
        <v>0</v>
      </c>
      <c r="F430" s="14">
        <v>0</v>
      </c>
      <c r="G430" s="14">
        <v>10</v>
      </c>
    </row>
    <row r="431" spans="2:7" ht="15">
      <c r="B431" s="22">
        <v>2016</v>
      </c>
      <c r="C431" s="14">
        <v>5</v>
      </c>
      <c r="D431" s="14" t="s">
        <v>38</v>
      </c>
      <c r="E431" s="14">
        <v>0</v>
      </c>
      <c r="F431" s="14">
        <v>0</v>
      </c>
      <c r="G431" s="14">
        <v>11</v>
      </c>
    </row>
    <row r="432" spans="2:7" ht="15">
      <c r="B432" s="22">
        <v>2016</v>
      </c>
      <c r="C432" s="14">
        <v>6</v>
      </c>
      <c r="D432" s="14" t="s">
        <v>38</v>
      </c>
      <c r="E432" s="14">
        <v>0</v>
      </c>
      <c r="F432" s="14">
        <v>0</v>
      </c>
      <c r="G432" s="14">
        <v>6</v>
      </c>
    </row>
    <row r="433" spans="2:7" ht="15">
      <c r="B433" s="22">
        <v>2016</v>
      </c>
      <c r="C433" s="14">
        <v>7</v>
      </c>
      <c r="D433" s="14" t="s">
        <v>38</v>
      </c>
      <c r="E433" s="14">
        <v>0</v>
      </c>
      <c r="F433" s="14">
        <v>0</v>
      </c>
      <c r="G433" s="14">
        <v>4</v>
      </c>
    </row>
    <row r="434" spans="2:7" ht="15">
      <c r="B434" s="22">
        <v>2016</v>
      </c>
      <c r="C434" s="14">
        <v>10</v>
      </c>
      <c r="D434" s="14" t="s">
        <v>38</v>
      </c>
      <c r="E434" s="14">
        <v>0</v>
      </c>
      <c r="F434" s="14">
        <v>0</v>
      </c>
      <c r="G434" s="14">
        <v>1</v>
      </c>
    </row>
    <row r="435" spans="2:7" ht="15">
      <c r="B435" s="22">
        <v>2016</v>
      </c>
      <c r="C435" s="14">
        <v>11</v>
      </c>
      <c r="D435" s="14" t="s">
        <v>38</v>
      </c>
      <c r="E435" s="14">
        <v>0</v>
      </c>
      <c r="F435" s="14">
        <v>2</v>
      </c>
      <c r="G435" s="14">
        <v>0</v>
      </c>
    </row>
    <row r="436" spans="2:7" ht="15">
      <c r="B436" s="22">
        <v>2016</v>
      </c>
      <c r="C436" s="14">
        <v>12</v>
      </c>
      <c r="D436" s="14" t="s">
        <v>38</v>
      </c>
      <c r="E436" s="14">
        <v>0</v>
      </c>
      <c r="F436" s="14">
        <v>0</v>
      </c>
      <c r="G436" s="14">
        <v>1</v>
      </c>
    </row>
    <row r="437" spans="2:7" ht="15">
      <c r="B437" s="22">
        <v>2015</v>
      </c>
      <c r="C437" s="14">
        <v>1</v>
      </c>
      <c r="D437" s="14" t="s">
        <v>38</v>
      </c>
      <c r="E437" s="14">
        <v>0</v>
      </c>
      <c r="F437" s="14">
        <v>0</v>
      </c>
      <c r="G437" s="14">
        <v>3</v>
      </c>
    </row>
    <row r="438" spans="2:7" ht="15">
      <c r="B438" s="22">
        <v>2015</v>
      </c>
      <c r="C438" s="14">
        <v>3</v>
      </c>
      <c r="D438" s="14" t="s">
        <v>38</v>
      </c>
      <c r="E438" s="14">
        <v>0</v>
      </c>
      <c r="F438" s="14">
        <v>1</v>
      </c>
      <c r="G438" s="14">
        <v>0</v>
      </c>
    </row>
    <row r="439" spans="2:7" ht="15">
      <c r="B439" s="22">
        <v>2015</v>
      </c>
      <c r="C439" s="14">
        <v>4</v>
      </c>
      <c r="D439" s="14" t="s">
        <v>38</v>
      </c>
      <c r="E439" s="14">
        <v>0</v>
      </c>
      <c r="F439" s="14">
        <v>1</v>
      </c>
      <c r="G439" s="14">
        <v>1</v>
      </c>
    </row>
    <row r="440" spans="2:7" ht="15">
      <c r="B440" s="22">
        <v>2015</v>
      </c>
      <c r="C440" s="14">
        <v>5</v>
      </c>
      <c r="D440" s="14" t="s">
        <v>38</v>
      </c>
      <c r="E440" s="14">
        <v>0</v>
      </c>
      <c r="F440" s="14">
        <v>0</v>
      </c>
      <c r="G440" s="14">
        <v>3</v>
      </c>
    </row>
    <row r="441" spans="2:7" ht="15">
      <c r="B441" s="22">
        <v>2015</v>
      </c>
      <c r="C441" s="14">
        <v>6</v>
      </c>
      <c r="D441" s="14" t="s">
        <v>38</v>
      </c>
      <c r="E441" s="14">
        <v>0</v>
      </c>
      <c r="F441" s="14">
        <v>0</v>
      </c>
      <c r="G441" s="14">
        <v>3</v>
      </c>
    </row>
    <row r="442" spans="2:7" ht="15">
      <c r="B442" s="22">
        <v>2015</v>
      </c>
      <c r="C442" s="14">
        <v>7</v>
      </c>
      <c r="D442" s="14" t="s">
        <v>38</v>
      </c>
      <c r="E442" s="14">
        <v>0</v>
      </c>
      <c r="F442" s="14">
        <v>0</v>
      </c>
      <c r="G442" s="14">
        <v>2</v>
      </c>
    </row>
    <row r="443" spans="2:7" ht="15">
      <c r="B443" s="22">
        <v>2015</v>
      </c>
      <c r="C443" s="14">
        <v>8</v>
      </c>
      <c r="D443" s="14" t="s">
        <v>38</v>
      </c>
      <c r="E443" s="14">
        <v>0</v>
      </c>
      <c r="F443" s="14">
        <v>0</v>
      </c>
      <c r="G443" s="14">
        <v>2</v>
      </c>
    </row>
    <row r="444" spans="2:7" ht="15">
      <c r="B444" s="22">
        <v>2015</v>
      </c>
      <c r="C444" s="14">
        <v>12</v>
      </c>
      <c r="D444" s="14" t="s">
        <v>38</v>
      </c>
      <c r="E444" s="14">
        <v>0</v>
      </c>
      <c r="F444" s="14">
        <v>1</v>
      </c>
      <c r="G444" s="14">
        <v>0</v>
      </c>
    </row>
    <row r="445" spans="2:7" ht="15">
      <c r="B445" s="22">
        <v>2014</v>
      </c>
      <c r="C445" s="14">
        <v>2</v>
      </c>
      <c r="D445" s="14" t="s">
        <v>38</v>
      </c>
      <c r="E445" s="14">
        <v>0</v>
      </c>
      <c r="F445" s="14">
        <v>0</v>
      </c>
      <c r="G445" s="14">
        <v>2</v>
      </c>
    </row>
    <row r="446" spans="2:7" ht="15">
      <c r="B446" s="22">
        <v>2014</v>
      </c>
      <c r="C446" s="14">
        <v>3</v>
      </c>
      <c r="D446" s="14" t="s">
        <v>38</v>
      </c>
      <c r="E446" s="14">
        <v>0</v>
      </c>
      <c r="F446" s="14">
        <v>0</v>
      </c>
      <c r="G446" s="14">
        <v>1</v>
      </c>
    </row>
    <row r="447" spans="2:7" ht="15">
      <c r="B447" s="22">
        <v>2014</v>
      </c>
      <c r="C447" s="14">
        <v>5</v>
      </c>
      <c r="D447" s="14" t="s">
        <v>38</v>
      </c>
      <c r="E447" s="14">
        <v>0</v>
      </c>
      <c r="F447" s="14">
        <v>1</v>
      </c>
      <c r="G447" s="14">
        <v>1</v>
      </c>
    </row>
    <row r="448" spans="2:7" ht="15">
      <c r="B448" s="22">
        <v>2014</v>
      </c>
      <c r="C448" s="14">
        <v>7</v>
      </c>
      <c r="D448" s="14" t="s">
        <v>38</v>
      </c>
      <c r="E448" s="14">
        <v>0</v>
      </c>
      <c r="F448" s="14">
        <v>0</v>
      </c>
      <c r="G448" s="14">
        <v>3</v>
      </c>
    </row>
    <row r="449" spans="2:7" ht="15">
      <c r="B449" s="22">
        <v>2014</v>
      </c>
      <c r="C449" s="14">
        <v>9</v>
      </c>
      <c r="D449" s="14" t="s">
        <v>38</v>
      </c>
      <c r="E449" s="14">
        <v>0</v>
      </c>
      <c r="F449" s="14">
        <v>0</v>
      </c>
      <c r="G449" s="14">
        <v>2</v>
      </c>
    </row>
    <row r="450" spans="2:7" ht="15">
      <c r="B450" s="22">
        <v>2014</v>
      </c>
      <c r="C450" s="14">
        <v>10</v>
      </c>
      <c r="D450" s="14" t="s">
        <v>38</v>
      </c>
      <c r="E450" s="14">
        <v>0</v>
      </c>
      <c r="F450" s="14">
        <v>0</v>
      </c>
      <c r="G450" s="14">
        <v>1</v>
      </c>
    </row>
    <row r="451" spans="2:7" ht="15">
      <c r="B451" s="22">
        <v>2017</v>
      </c>
      <c r="C451" s="14">
        <v>2</v>
      </c>
      <c r="D451" s="14" t="s">
        <v>39</v>
      </c>
      <c r="E451" s="14">
        <v>1</v>
      </c>
      <c r="F451" s="14">
        <v>1</v>
      </c>
      <c r="G451" s="14">
        <v>0</v>
      </c>
    </row>
    <row r="452" spans="2:7" ht="15">
      <c r="B452" s="22">
        <v>2017</v>
      </c>
      <c r="C452" s="14">
        <v>8</v>
      </c>
      <c r="D452" s="14" t="s">
        <v>39</v>
      </c>
      <c r="E452" s="14">
        <v>0</v>
      </c>
      <c r="F452" s="14">
        <v>1</v>
      </c>
      <c r="G452" s="14">
        <v>1</v>
      </c>
    </row>
    <row r="453" spans="2:7" ht="15">
      <c r="B453" s="22">
        <v>2017</v>
      </c>
      <c r="C453" s="14">
        <v>9</v>
      </c>
      <c r="D453" s="14" t="s">
        <v>39</v>
      </c>
      <c r="E453" s="14">
        <v>1</v>
      </c>
      <c r="F453" s="14">
        <v>0</v>
      </c>
      <c r="G453" s="14">
        <v>1</v>
      </c>
    </row>
    <row r="454" spans="2:7" ht="15">
      <c r="B454" s="22">
        <v>2016</v>
      </c>
      <c r="C454" s="14">
        <v>1</v>
      </c>
      <c r="D454" s="14" t="s">
        <v>39</v>
      </c>
      <c r="E454" s="14">
        <v>0</v>
      </c>
      <c r="F454" s="14">
        <v>0</v>
      </c>
      <c r="G454" s="14">
        <v>1</v>
      </c>
    </row>
    <row r="455" spans="2:7" ht="15">
      <c r="B455" s="22">
        <v>2016</v>
      </c>
      <c r="C455" s="14">
        <v>2</v>
      </c>
      <c r="D455" s="14" t="s">
        <v>39</v>
      </c>
      <c r="E455" s="14">
        <v>0</v>
      </c>
      <c r="F455" s="14">
        <v>0</v>
      </c>
      <c r="G455" s="14">
        <v>1</v>
      </c>
    </row>
    <row r="456" spans="2:7" ht="15">
      <c r="B456" s="22">
        <v>2016</v>
      </c>
      <c r="C456" s="14">
        <v>8</v>
      </c>
      <c r="D456" s="14" t="s">
        <v>39</v>
      </c>
      <c r="E456" s="14">
        <v>1</v>
      </c>
      <c r="F456" s="14">
        <v>1</v>
      </c>
      <c r="G456" s="14">
        <v>0</v>
      </c>
    </row>
    <row r="457" spans="2:7" ht="15">
      <c r="B457" s="22">
        <v>2016</v>
      </c>
      <c r="C457" s="14">
        <v>10</v>
      </c>
      <c r="D457" s="14" t="s">
        <v>39</v>
      </c>
      <c r="E457" s="14">
        <v>0</v>
      </c>
      <c r="F457" s="14">
        <v>0</v>
      </c>
      <c r="G457" s="14">
        <v>1</v>
      </c>
    </row>
    <row r="458" spans="2:7" ht="15">
      <c r="B458" s="22">
        <v>2015</v>
      </c>
      <c r="C458" s="14">
        <v>3</v>
      </c>
      <c r="D458" s="14" t="s">
        <v>39</v>
      </c>
      <c r="E458" s="14">
        <v>0</v>
      </c>
      <c r="F458" s="14">
        <v>0</v>
      </c>
      <c r="G458" s="14">
        <v>1</v>
      </c>
    </row>
    <row r="459" spans="2:7" ht="15">
      <c r="B459" s="22">
        <v>2015</v>
      </c>
      <c r="C459" s="14">
        <v>4</v>
      </c>
      <c r="D459" s="14" t="s">
        <v>39</v>
      </c>
      <c r="E459" s="14">
        <v>0</v>
      </c>
      <c r="F459" s="14">
        <v>0</v>
      </c>
      <c r="G459" s="14">
        <v>2</v>
      </c>
    </row>
    <row r="460" spans="2:7" ht="15">
      <c r="B460" s="22">
        <v>2015</v>
      </c>
      <c r="C460" s="14">
        <v>5</v>
      </c>
      <c r="D460" s="14" t="s">
        <v>39</v>
      </c>
      <c r="E460" s="14">
        <v>0</v>
      </c>
      <c r="F460" s="14">
        <v>3</v>
      </c>
      <c r="G460" s="14">
        <v>1</v>
      </c>
    </row>
    <row r="461" spans="2:7" ht="15">
      <c r="B461" s="22">
        <v>2015</v>
      </c>
      <c r="C461" s="14">
        <v>6</v>
      </c>
      <c r="D461" s="14" t="s">
        <v>39</v>
      </c>
      <c r="E461" s="14">
        <v>0</v>
      </c>
      <c r="F461" s="14">
        <v>0</v>
      </c>
      <c r="G461" s="14">
        <v>1</v>
      </c>
    </row>
    <row r="462" spans="2:7" ht="15">
      <c r="B462" s="22">
        <v>2015</v>
      </c>
      <c r="C462" s="14">
        <v>11</v>
      </c>
      <c r="D462" s="14" t="s">
        <v>39</v>
      </c>
      <c r="E462" s="14">
        <v>0</v>
      </c>
      <c r="F462" s="14">
        <v>0</v>
      </c>
      <c r="G462" s="14">
        <v>2</v>
      </c>
    </row>
    <row r="463" spans="2:7" ht="15">
      <c r="B463" s="22">
        <v>2014</v>
      </c>
      <c r="C463" s="14">
        <v>1</v>
      </c>
      <c r="D463" s="14" t="s">
        <v>39</v>
      </c>
      <c r="E463" s="14">
        <v>1</v>
      </c>
      <c r="F463" s="14">
        <v>0</v>
      </c>
      <c r="G463" s="14">
        <v>2</v>
      </c>
    </row>
    <row r="464" spans="2:7" ht="15">
      <c r="B464" s="22">
        <v>2014</v>
      </c>
      <c r="C464" s="14">
        <v>5</v>
      </c>
      <c r="D464" s="14" t="s">
        <v>39</v>
      </c>
      <c r="E464" s="14">
        <v>1</v>
      </c>
      <c r="F464" s="14">
        <v>0</v>
      </c>
      <c r="G464" s="14">
        <v>0</v>
      </c>
    </row>
    <row r="465" spans="2:7" ht="15">
      <c r="B465" s="22">
        <v>2014</v>
      </c>
      <c r="C465" s="14">
        <v>7</v>
      </c>
      <c r="D465" s="14" t="s">
        <v>39</v>
      </c>
      <c r="E465" s="14">
        <v>0</v>
      </c>
      <c r="F465" s="14">
        <v>2</v>
      </c>
      <c r="G465" s="14">
        <v>1</v>
      </c>
    </row>
    <row r="466" spans="2:7" ht="15">
      <c r="B466" s="22">
        <v>2014</v>
      </c>
      <c r="C466" s="14">
        <v>9</v>
      </c>
      <c r="D466" s="14" t="s">
        <v>39</v>
      </c>
      <c r="E466" s="14">
        <v>0</v>
      </c>
      <c r="F466" s="14">
        <v>0</v>
      </c>
      <c r="G466" s="14">
        <v>2</v>
      </c>
    </row>
    <row r="467" spans="2:7" ht="15">
      <c r="B467" s="22">
        <v>2014</v>
      </c>
      <c r="C467" s="14">
        <v>11</v>
      </c>
      <c r="D467" s="14" t="s">
        <v>39</v>
      </c>
      <c r="E467" s="14">
        <v>1</v>
      </c>
      <c r="F467" s="14">
        <v>0</v>
      </c>
      <c r="G467" s="14">
        <v>0</v>
      </c>
    </row>
    <row r="468" spans="2:7" ht="15">
      <c r="B468" s="22">
        <v>2017</v>
      </c>
      <c r="C468" s="14">
        <v>1</v>
      </c>
      <c r="D468" s="14" t="s">
        <v>19</v>
      </c>
      <c r="E468" s="14">
        <v>27</v>
      </c>
      <c r="F468" s="14">
        <v>6</v>
      </c>
      <c r="G468" s="14">
        <v>18</v>
      </c>
    </row>
    <row r="469" spans="2:7" ht="15">
      <c r="B469" s="22">
        <v>2017</v>
      </c>
      <c r="C469" s="14">
        <v>2</v>
      </c>
      <c r="D469" s="14" t="s">
        <v>19</v>
      </c>
      <c r="E469" s="14">
        <v>52</v>
      </c>
      <c r="F469" s="14">
        <v>16</v>
      </c>
      <c r="G469" s="14">
        <v>19</v>
      </c>
    </row>
    <row r="470" spans="2:7" ht="15">
      <c r="B470" s="22">
        <v>2017</v>
      </c>
      <c r="C470" s="14">
        <v>3</v>
      </c>
      <c r="D470" s="14" t="s">
        <v>19</v>
      </c>
      <c r="E470" s="14">
        <v>117</v>
      </c>
      <c r="F470" s="14">
        <v>25</v>
      </c>
      <c r="G470" s="14">
        <v>91</v>
      </c>
    </row>
    <row r="471" spans="2:7" ht="15">
      <c r="B471" s="22">
        <v>2017</v>
      </c>
      <c r="C471" s="14">
        <v>4</v>
      </c>
      <c r="D471" s="14" t="s">
        <v>19</v>
      </c>
      <c r="E471" s="14">
        <v>211</v>
      </c>
      <c r="F471" s="14">
        <v>32</v>
      </c>
      <c r="G471" s="14">
        <v>58</v>
      </c>
    </row>
    <row r="472" spans="2:7" ht="15">
      <c r="B472" s="22">
        <v>2017</v>
      </c>
      <c r="C472" s="14">
        <v>5</v>
      </c>
      <c r="D472" s="14" t="s">
        <v>19</v>
      </c>
      <c r="E472" s="14">
        <v>72</v>
      </c>
      <c r="F472" s="14">
        <v>30</v>
      </c>
      <c r="G472" s="14">
        <v>70</v>
      </c>
    </row>
    <row r="473" spans="2:7" ht="15">
      <c r="B473" s="22">
        <v>2017</v>
      </c>
      <c r="C473" s="14">
        <v>6</v>
      </c>
      <c r="D473" s="14" t="s">
        <v>19</v>
      </c>
      <c r="E473" s="14">
        <v>130</v>
      </c>
      <c r="F473" s="14">
        <v>23</v>
      </c>
      <c r="G473" s="14">
        <v>60</v>
      </c>
    </row>
    <row r="474" spans="2:7" ht="15">
      <c r="B474" s="22">
        <v>2017</v>
      </c>
      <c r="C474" s="14">
        <v>7</v>
      </c>
      <c r="D474" s="14" t="s">
        <v>19</v>
      </c>
      <c r="E474" s="14">
        <v>113</v>
      </c>
      <c r="F474" s="14">
        <v>33</v>
      </c>
      <c r="G474" s="14">
        <v>63</v>
      </c>
    </row>
    <row r="475" spans="2:7" ht="15">
      <c r="B475" s="22">
        <v>2017</v>
      </c>
      <c r="C475" s="14">
        <v>8</v>
      </c>
      <c r="D475" s="14" t="s">
        <v>19</v>
      </c>
      <c r="E475" s="14">
        <v>49</v>
      </c>
      <c r="F475" s="14">
        <v>5</v>
      </c>
      <c r="G475" s="14">
        <v>13</v>
      </c>
    </row>
    <row r="476" spans="2:7" ht="15">
      <c r="B476" s="22">
        <v>2017</v>
      </c>
      <c r="C476" s="14">
        <v>9</v>
      </c>
      <c r="D476" s="14" t="s">
        <v>19</v>
      </c>
      <c r="E476" s="14">
        <v>73</v>
      </c>
      <c r="F476" s="14">
        <v>12</v>
      </c>
      <c r="G476" s="14">
        <v>36</v>
      </c>
    </row>
    <row r="477" spans="2:7" ht="15">
      <c r="B477" s="22">
        <v>2016</v>
      </c>
      <c r="C477" s="14">
        <v>1</v>
      </c>
      <c r="D477" s="14" t="s">
        <v>19</v>
      </c>
      <c r="E477" s="14">
        <v>23</v>
      </c>
      <c r="F477" s="14">
        <v>7</v>
      </c>
      <c r="G477" s="14">
        <v>50</v>
      </c>
    </row>
    <row r="478" spans="2:7" ht="15">
      <c r="B478" s="22">
        <v>2016</v>
      </c>
      <c r="C478" s="14">
        <v>2</v>
      </c>
      <c r="D478" s="14" t="s">
        <v>19</v>
      </c>
      <c r="E478" s="14">
        <v>25</v>
      </c>
      <c r="F478" s="14">
        <v>12</v>
      </c>
      <c r="G478" s="14">
        <v>174</v>
      </c>
    </row>
    <row r="479" spans="2:7" ht="15">
      <c r="B479" s="22">
        <v>2016</v>
      </c>
      <c r="C479" s="14">
        <v>3</v>
      </c>
      <c r="D479" s="14" t="s">
        <v>19</v>
      </c>
      <c r="E479" s="14">
        <v>37</v>
      </c>
      <c r="F479" s="14">
        <v>17</v>
      </c>
      <c r="G479" s="14">
        <v>141</v>
      </c>
    </row>
    <row r="480" spans="2:7" ht="15">
      <c r="B480" s="22">
        <v>2016</v>
      </c>
      <c r="C480" s="14">
        <v>4</v>
      </c>
      <c r="D480" s="14" t="s">
        <v>19</v>
      </c>
      <c r="E480" s="14">
        <v>59</v>
      </c>
      <c r="F480" s="14">
        <v>13</v>
      </c>
      <c r="G480" s="14">
        <v>147</v>
      </c>
    </row>
    <row r="481" spans="2:7" ht="15">
      <c r="B481" s="22">
        <v>2016</v>
      </c>
      <c r="C481" s="14">
        <v>5</v>
      </c>
      <c r="D481" s="14" t="s">
        <v>19</v>
      </c>
      <c r="E481" s="14">
        <v>57</v>
      </c>
      <c r="F481" s="14">
        <v>23</v>
      </c>
      <c r="G481" s="14">
        <v>144</v>
      </c>
    </row>
    <row r="482" spans="2:7" ht="15">
      <c r="B482" s="22">
        <v>2016</v>
      </c>
      <c r="C482" s="14">
        <v>6</v>
      </c>
      <c r="D482" s="14" t="s">
        <v>19</v>
      </c>
      <c r="E482" s="14">
        <v>79</v>
      </c>
      <c r="F482" s="14">
        <v>22</v>
      </c>
      <c r="G482" s="14">
        <v>171</v>
      </c>
    </row>
    <row r="483" spans="2:7" ht="15">
      <c r="B483" s="22">
        <v>2016</v>
      </c>
      <c r="C483" s="14">
        <v>7</v>
      </c>
      <c r="D483" s="14" t="s">
        <v>19</v>
      </c>
      <c r="E483" s="14">
        <v>73</v>
      </c>
      <c r="F483" s="14">
        <v>50</v>
      </c>
      <c r="G483" s="14">
        <v>71</v>
      </c>
    </row>
    <row r="484" spans="2:7" ht="15">
      <c r="B484" s="22">
        <v>2016</v>
      </c>
      <c r="C484" s="14">
        <v>8</v>
      </c>
      <c r="D484" s="14" t="s">
        <v>19</v>
      </c>
      <c r="E484" s="14">
        <v>60</v>
      </c>
      <c r="F484" s="14">
        <v>9</v>
      </c>
      <c r="G484" s="14">
        <v>36</v>
      </c>
    </row>
    <row r="485" spans="2:7" ht="15">
      <c r="B485" s="22">
        <v>2016</v>
      </c>
      <c r="C485" s="14">
        <v>9</v>
      </c>
      <c r="D485" s="14" t="s">
        <v>19</v>
      </c>
      <c r="E485" s="14">
        <v>65</v>
      </c>
      <c r="F485" s="14">
        <v>13</v>
      </c>
      <c r="G485" s="14">
        <v>206</v>
      </c>
    </row>
    <row r="486" spans="2:7" ht="15">
      <c r="B486" s="22">
        <v>2016</v>
      </c>
      <c r="C486" s="14">
        <v>10</v>
      </c>
      <c r="D486" s="14" t="s">
        <v>19</v>
      </c>
      <c r="E486" s="14">
        <v>50</v>
      </c>
      <c r="F486" s="14">
        <v>8</v>
      </c>
      <c r="G486" s="14">
        <v>221</v>
      </c>
    </row>
    <row r="487" spans="2:7" ht="15">
      <c r="B487" s="22">
        <v>2016</v>
      </c>
      <c r="C487" s="14">
        <v>11</v>
      </c>
      <c r="D487" s="14" t="s">
        <v>19</v>
      </c>
      <c r="E487" s="14">
        <v>26</v>
      </c>
      <c r="F487" s="14">
        <v>10</v>
      </c>
      <c r="G487" s="14">
        <v>133</v>
      </c>
    </row>
    <row r="488" spans="2:7" ht="15">
      <c r="B488" s="22">
        <v>2016</v>
      </c>
      <c r="C488" s="14">
        <v>12</v>
      </c>
      <c r="D488" s="14" t="s">
        <v>19</v>
      </c>
      <c r="E488" s="14">
        <v>53</v>
      </c>
      <c r="F488" s="14">
        <v>12</v>
      </c>
      <c r="G488" s="14">
        <v>104</v>
      </c>
    </row>
    <row r="489" spans="2:7" ht="15">
      <c r="B489" s="22">
        <v>2015</v>
      </c>
      <c r="C489" s="14">
        <v>1</v>
      </c>
      <c r="D489" s="14" t="s">
        <v>19</v>
      </c>
      <c r="E489" s="14">
        <v>23</v>
      </c>
      <c r="F489" s="14">
        <v>20</v>
      </c>
      <c r="G489" s="14">
        <v>80</v>
      </c>
    </row>
    <row r="490" spans="2:7" ht="15">
      <c r="B490" s="22">
        <v>2015</v>
      </c>
      <c r="C490" s="14">
        <v>2</v>
      </c>
      <c r="D490" s="14" t="s">
        <v>19</v>
      </c>
      <c r="E490" s="14">
        <v>16</v>
      </c>
      <c r="F490" s="14">
        <v>13</v>
      </c>
      <c r="G490" s="14">
        <v>56</v>
      </c>
    </row>
    <row r="491" spans="2:7" ht="15">
      <c r="B491" s="22">
        <v>2015</v>
      </c>
      <c r="C491" s="14">
        <v>3</v>
      </c>
      <c r="D491" s="14" t="s">
        <v>19</v>
      </c>
      <c r="E491" s="14">
        <v>19</v>
      </c>
      <c r="F491" s="14">
        <v>54</v>
      </c>
      <c r="G491" s="14">
        <v>109</v>
      </c>
    </row>
    <row r="492" spans="2:7" ht="15">
      <c r="B492" s="22">
        <v>2015</v>
      </c>
      <c r="C492" s="14">
        <v>4</v>
      </c>
      <c r="D492" s="14" t="s">
        <v>19</v>
      </c>
      <c r="E492" s="14">
        <v>52</v>
      </c>
      <c r="F492" s="14">
        <v>28</v>
      </c>
      <c r="G492" s="14">
        <v>110</v>
      </c>
    </row>
    <row r="493" spans="2:7" ht="15">
      <c r="B493" s="22">
        <v>2015</v>
      </c>
      <c r="C493" s="14">
        <v>5</v>
      </c>
      <c r="D493" s="14" t="s">
        <v>19</v>
      </c>
      <c r="E493" s="14">
        <v>73</v>
      </c>
      <c r="F493" s="14">
        <v>18</v>
      </c>
      <c r="G493" s="14">
        <v>114</v>
      </c>
    </row>
    <row r="494" spans="2:7" ht="15">
      <c r="B494" s="22">
        <v>2015</v>
      </c>
      <c r="C494" s="14">
        <v>6</v>
      </c>
      <c r="D494" s="14" t="s">
        <v>19</v>
      </c>
      <c r="E494" s="14">
        <v>80</v>
      </c>
      <c r="F494" s="14">
        <v>15</v>
      </c>
      <c r="G494" s="14">
        <v>193</v>
      </c>
    </row>
    <row r="495" spans="2:7" ht="15">
      <c r="B495" s="22">
        <v>2015</v>
      </c>
      <c r="C495" s="14">
        <v>7</v>
      </c>
      <c r="D495" s="14" t="s">
        <v>19</v>
      </c>
      <c r="E495" s="14">
        <v>85</v>
      </c>
      <c r="F495" s="14">
        <v>36</v>
      </c>
      <c r="G495" s="14">
        <v>119</v>
      </c>
    </row>
    <row r="496" spans="2:7" ht="15">
      <c r="B496" s="22">
        <v>2015</v>
      </c>
      <c r="C496" s="14">
        <v>8</v>
      </c>
      <c r="D496" s="14" t="s">
        <v>19</v>
      </c>
      <c r="E496" s="14">
        <v>43</v>
      </c>
      <c r="F496" s="14">
        <v>3</v>
      </c>
      <c r="G496" s="14">
        <v>21</v>
      </c>
    </row>
    <row r="497" spans="2:7" ht="15">
      <c r="B497" s="22">
        <v>2015</v>
      </c>
      <c r="C497" s="14">
        <v>9</v>
      </c>
      <c r="D497" s="14" t="s">
        <v>19</v>
      </c>
      <c r="E497" s="14">
        <v>42</v>
      </c>
      <c r="F497" s="14">
        <v>17</v>
      </c>
      <c r="G497" s="14">
        <v>239</v>
      </c>
    </row>
    <row r="498" spans="2:7" ht="15">
      <c r="B498" s="22">
        <v>2015</v>
      </c>
      <c r="C498" s="14">
        <v>10</v>
      </c>
      <c r="D498" s="14" t="s">
        <v>19</v>
      </c>
      <c r="E498" s="14">
        <v>33</v>
      </c>
      <c r="F498" s="14">
        <v>16</v>
      </c>
      <c r="G498" s="14">
        <v>76</v>
      </c>
    </row>
    <row r="499" spans="2:7" ht="15">
      <c r="B499" s="22">
        <v>2015</v>
      </c>
      <c r="C499" s="14">
        <v>11</v>
      </c>
      <c r="D499" s="14" t="s">
        <v>19</v>
      </c>
      <c r="E499" s="14">
        <v>21</v>
      </c>
      <c r="F499" s="14">
        <v>12</v>
      </c>
      <c r="G499" s="14">
        <v>45</v>
      </c>
    </row>
    <row r="500" spans="2:7" ht="15">
      <c r="B500" s="22">
        <v>2015</v>
      </c>
      <c r="C500" s="14">
        <v>12</v>
      </c>
      <c r="D500" s="14" t="s">
        <v>19</v>
      </c>
      <c r="E500" s="14">
        <v>25</v>
      </c>
      <c r="F500" s="14">
        <v>3</v>
      </c>
      <c r="G500" s="14">
        <v>221</v>
      </c>
    </row>
    <row r="501" spans="2:7" ht="15">
      <c r="B501" s="22">
        <v>2014</v>
      </c>
      <c r="C501" s="14">
        <v>1</v>
      </c>
      <c r="D501" s="14" t="s">
        <v>19</v>
      </c>
      <c r="E501" s="14">
        <v>20</v>
      </c>
      <c r="F501" s="14">
        <v>6</v>
      </c>
      <c r="G501" s="14">
        <v>67</v>
      </c>
    </row>
    <row r="502" spans="2:7" ht="15">
      <c r="B502" s="22">
        <v>2014</v>
      </c>
      <c r="C502" s="14">
        <v>2</v>
      </c>
      <c r="D502" s="14" t="s">
        <v>19</v>
      </c>
      <c r="E502" s="14">
        <v>23</v>
      </c>
      <c r="F502" s="14">
        <v>7</v>
      </c>
      <c r="G502" s="14">
        <v>35</v>
      </c>
    </row>
    <row r="503" spans="2:7" ht="15">
      <c r="B503" s="22">
        <v>2014</v>
      </c>
      <c r="C503" s="14">
        <v>3</v>
      </c>
      <c r="D503" s="14" t="s">
        <v>19</v>
      </c>
      <c r="E503" s="14">
        <v>36</v>
      </c>
      <c r="F503" s="14">
        <v>7</v>
      </c>
      <c r="G503" s="14">
        <v>84</v>
      </c>
    </row>
    <row r="504" spans="2:7" ht="15">
      <c r="B504" s="22">
        <v>2014</v>
      </c>
      <c r="C504" s="14">
        <v>4</v>
      </c>
      <c r="D504" s="14" t="s">
        <v>19</v>
      </c>
      <c r="E504" s="14">
        <v>53</v>
      </c>
      <c r="F504" s="14">
        <v>11</v>
      </c>
      <c r="G504" s="14">
        <v>20</v>
      </c>
    </row>
    <row r="505" spans="2:7" ht="15">
      <c r="B505" s="22">
        <v>2014</v>
      </c>
      <c r="C505" s="14">
        <v>5</v>
      </c>
      <c r="D505" s="14" t="s">
        <v>19</v>
      </c>
      <c r="E505" s="14">
        <v>67</v>
      </c>
      <c r="F505" s="14">
        <v>28</v>
      </c>
      <c r="G505" s="14">
        <v>69</v>
      </c>
    </row>
    <row r="506" spans="2:7" ht="15">
      <c r="B506" s="22">
        <v>2014</v>
      </c>
      <c r="C506" s="14">
        <v>6</v>
      </c>
      <c r="D506" s="14" t="s">
        <v>19</v>
      </c>
      <c r="E506" s="14">
        <v>114</v>
      </c>
      <c r="F506" s="14">
        <v>29</v>
      </c>
      <c r="G506" s="14">
        <v>33</v>
      </c>
    </row>
    <row r="507" spans="2:7" ht="15">
      <c r="B507" s="22">
        <v>2014</v>
      </c>
      <c r="C507" s="14">
        <v>7</v>
      </c>
      <c r="D507" s="14" t="s">
        <v>19</v>
      </c>
      <c r="E507" s="14">
        <v>140</v>
      </c>
      <c r="F507" s="14">
        <v>28</v>
      </c>
      <c r="G507" s="14">
        <v>53</v>
      </c>
    </row>
    <row r="508" spans="2:7" ht="15">
      <c r="B508" s="22">
        <v>2014</v>
      </c>
      <c r="C508" s="14">
        <v>8</v>
      </c>
      <c r="D508" s="14" t="s">
        <v>19</v>
      </c>
      <c r="E508" s="14">
        <v>39</v>
      </c>
      <c r="F508" s="14">
        <v>8</v>
      </c>
      <c r="G508" s="14">
        <v>33</v>
      </c>
    </row>
    <row r="509" spans="2:7" ht="15">
      <c r="B509" s="22">
        <v>2014</v>
      </c>
      <c r="C509" s="14">
        <v>9</v>
      </c>
      <c r="D509" s="14" t="s">
        <v>19</v>
      </c>
      <c r="E509" s="14">
        <v>63</v>
      </c>
      <c r="F509" s="14">
        <v>17</v>
      </c>
      <c r="G509" s="14">
        <v>61</v>
      </c>
    </row>
    <row r="510" spans="2:7" ht="15">
      <c r="B510" s="22">
        <v>2014</v>
      </c>
      <c r="C510" s="14">
        <v>10</v>
      </c>
      <c r="D510" s="14" t="s">
        <v>19</v>
      </c>
      <c r="E510" s="14">
        <v>54</v>
      </c>
      <c r="F510" s="14">
        <v>11</v>
      </c>
      <c r="G510" s="14">
        <v>69</v>
      </c>
    </row>
    <row r="511" spans="2:7" ht="15">
      <c r="B511" s="22">
        <v>2014</v>
      </c>
      <c r="C511" s="14">
        <v>11</v>
      </c>
      <c r="D511" s="14" t="s">
        <v>19</v>
      </c>
      <c r="E511" s="14">
        <v>19</v>
      </c>
      <c r="F511" s="14">
        <v>18</v>
      </c>
      <c r="G511" s="14">
        <v>54</v>
      </c>
    </row>
    <row r="512" spans="2:7" ht="15">
      <c r="B512" s="22">
        <v>2014</v>
      </c>
      <c r="C512" s="14">
        <v>12</v>
      </c>
      <c r="D512" s="14" t="s">
        <v>19</v>
      </c>
      <c r="E512" s="14">
        <v>18</v>
      </c>
      <c r="F512" s="14">
        <v>13</v>
      </c>
      <c r="G512" s="14">
        <v>58</v>
      </c>
    </row>
    <row r="513" spans="2:7" ht="15">
      <c r="B513" s="22">
        <v>2017</v>
      </c>
      <c r="C513" s="14">
        <v>2</v>
      </c>
      <c r="D513" s="14" t="s">
        <v>41</v>
      </c>
      <c r="E513" s="14">
        <v>0</v>
      </c>
      <c r="F513" s="14">
        <v>1</v>
      </c>
      <c r="G513" s="14">
        <v>0</v>
      </c>
    </row>
    <row r="514" spans="2:7" ht="15">
      <c r="B514" s="22">
        <v>2017</v>
      </c>
      <c r="C514" s="14">
        <v>3</v>
      </c>
      <c r="D514" s="14" t="s">
        <v>41</v>
      </c>
      <c r="E514" s="14">
        <v>4</v>
      </c>
      <c r="F514" s="14">
        <v>0</v>
      </c>
      <c r="G514" s="14">
        <v>0</v>
      </c>
    </row>
    <row r="515" spans="2:7" ht="15">
      <c r="B515" s="22">
        <v>2017</v>
      </c>
      <c r="C515" s="14">
        <v>4</v>
      </c>
      <c r="D515" s="14" t="s">
        <v>41</v>
      </c>
      <c r="E515" s="14">
        <v>2</v>
      </c>
      <c r="F515" s="14">
        <v>0</v>
      </c>
      <c r="G515" s="14">
        <v>0</v>
      </c>
    </row>
    <row r="516" spans="2:7" ht="15">
      <c r="B516" s="22">
        <v>2017</v>
      </c>
      <c r="C516" s="14">
        <v>5</v>
      </c>
      <c r="D516" s="14" t="s">
        <v>41</v>
      </c>
      <c r="E516" s="14">
        <v>0</v>
      </c>
      <c r="F516" s="14">
        <v>1</v>
      </c>
      <c r="G516" s="14">
        <v>0</v>
      </c>
    </row>
    <row r="517" spans="2:7" ht="15">
      <c r="B517" s="22">
        <v>2017</v>
      </c>
      <c r="C517" s="14">
        <v>7</v>
      </c>
      <c r="D517" s="14" t="s">
        <v>41</v>
      </c>
      <c r="E517" s="14">
        <v>4</v>
      </c>
      <c r="F517" s="14">
        <v>0</v>
      </c>
      <c r="G517" s="14">
        <v>2</v>
      </c>
    </row>
    <row r="518" spans="2:7" ht="15">
      <c r="B518" s="22">
        <v>2017</v>
      </c>
      <c r="C518" s="14">
        <v>9</v>
      </c>
      <c r="D518" s="14" t="s">
        <v>41</v>
      </c>
      <c r="E518" s="14">
        <v>0</v>
      </c>
      <c r="F518" s="14">
        <v>0</v>
      </c>
      <c r="G518" s="14">
        <v>2</v>
      </c>
    </row>
    <row r="519" spans="2:7" ht="15">
      <c r="B519" s="22">
        <v>2016</v>
      </c>
      <c r="C519" s="14">
        <v>4</v>
      </c>
      <c r="D519" s="14" t="s">
        <v>41</v>
      </c>
      <c r="E519" s="14">
        <v>1</v>
      </c>
      <c r="F519" s="14">
        <v>0</v>
      </c>
      <c r="G519" s="14">
        <v>0</v>
      </c>
    </row>
    <row r="520" spans="2:7" ht="15">
      <c r="B520" s="22">
        <v>2016</v>
      </c>
      <c r="C520" s="14">
        <v>5</v>
      </c>
      <c r="D520" s="14" t="s">
        <v>41</v>
      </c>
      <c r="E520" s="14">
        <v>0</v>
      </c>
      <c r="F520" s="14">
        <v>0</v>
      </c>
      <c r="G520" s="14">
        <v>1</v>
      </c>
    </row>
    <row r="521" spans="2:7" ht="15">
      <c r="B521" s="22">
        <v>2016</v>
      </c>
      <c r="C521" s="14">
        <v>6</v>
      </c>
      <c r="D521" s="14" t="s">
        <v>41</v>
      </c>
      <c r="E521" s="14">
        <v>1</v>
      </c>
      <c r="F521" s="14">
        <v>0</v>
      </c>
      <c r="G521" s="14">
        <v>0</v>
      </c>
    </row>
    <row r="522" spans="2:7" ht="15">
      <c r="B522" s="22">
        <v>2016</v>
      </c>
      <c r="C522" s="14">
        <v>8</v>
      </c>
      <c r="D522" s="14" t="s">
        <v>41</v>
      </c>
      <c r="E522" s="14">
        <v>1</v>
      </c>
      <c r="F522" s="14">
        <v>0</v>
      </c>
      <c r="G522" s="14">
        <v>0</v>
      </c>
    </row>
    <row r="523" spans="2:7" ht="15">
      <c r="B523" s="22">
        <v>2016</v>
      </c>
      <c r="C523" s="14">
        <v>9</v>
      </c>
      <c r="D523" s="14" t="s">
        <v>41</v>
      </c>
      <c r="E523" s="14">
        <v>1</v>
      </c>
      <c r="F523" s="14">
        <v>0</v>
      </c>
      <c r="G523" s="14">
        <v>0</v>
      </c>
    </row>
    <row r="524" spans="2:7" ht="15">
      <c r="B524" s="22">
        <v>2015</v>
      </c>
      <c r="C524" s="14">
        <v>3</v>
      </c>
      <c r="D524" s="14" t="s">
        <v>41</v>
      </c>
      <c r="E524" s="14">
        <v>0</v>
      </c>
      <c r="F524" s="14">
        <v>0</v>
      </c>
      <c r="G524" s="14">
        <v>1</v>
      </c>
    </row>
    <row r="525" spans="2:7" ht="15">
      <c r="B525" s="22">
        <v>2015</v>
      </c>
      <c r="C525" s="14">
        <v>4</v>
      </c>
      <c r="D525" s="14" t="s">
        <v>41</v>
      </c>
      <c r="E525" s="14">
        <v>2</v>
      </c>
      <c r="F525" s="14">
        <v>1</v>
      </c>
      <c r="G525" s="14">
        <v>0</v>
      </c>
    </row>
    <row r="526" spans="2:7" ht="15">
      <c r="B526" s="22">
        <v>2015</v>
      </c>
      <c r="C526" s="14">
        <v>5</v>
      </c>
      <c r="D526" s="14" t="s">
        <v>41</v>
      </c>
      <c r="E526" s="14">
        <v>0</v>
      </c>
      <c r="F526" s="14">
        <v>1</v>
      </c>
      <c r="G526" s="14">
        <v>0</v>
      </c>
    </row>
    <row r="527" spans="2:7" ht="15">
      <c r="B527" s="22">
        <v>2015</v>
      </c>
      <c r="C527" s="14">
        <v>7</v>
      </c>
      <c r="D527" s="14" t="s">
        <v>41</v>
      </c>
      <c r="E527" s="14">
        <v>1</v>
      </c>
      <c r="F527" s="14">
        <v>0</v>
      </c>
      <c r="G527" s="14">
        <v>0</v>
      </c>
    </row>
    <row r="528" spans="2:7" ht="15">
      <c r="B528" s="22">
        <v>2015</v>
      </c>
      <c r="C528" s="14">
        <v>10</v>
      </c>
      <c r="D528" s="14" t="s">
        <v>41</v>
      </c>
      <c r="E528" s="14">
        <v>1</v>
      </c>
      <c r="F528" s="14">
        <v>0</v>
      </c>
      <c r="G528" s="14">
        <v>0</v>
      </c>
    </row>
    <row r="529" spans="2:7" ht="15">
      <c r="B529" s="22">
        <v>2014</v>
      </c>
      <c r="C529" s="14">
        <v>5</v>
      </c>
      <c r="D529" s="14" t="s">
        <v>41</v>
      </c>
      <c r="E529" s="14">
        <v>0</v>
      </c>
      <c r="F529" s="14">
        <v>0</v>
      </c>
      <c r="G529" s="14">
        <v>2</v>
      </c>
    </row>
    <row r="530" spans="2:7" ht="15">
      <c r="B530" s="22">
        <v>2014</v>
      </c>
      <c r="C530" s="14">
        <v>9</v>
      </c>
      <c r="D530" s="14" t="s">
        <v>41</v>
      </c>
      <c r="E530" s="14">
        <v>1</v>
      </c>
      <c r="F530" s="14">
        <v>0</v>
      </c>
      <c r="G530" s="14">
        <v>1</v>
      </c>
    </row>
    <row r="531" spans="2:7" ht="15">
      <c r="B531" s="22">
        <v>2017</v>
      </c>
      <c r="C531" s="14">
        <v>2</v>
      </c>
      <c r="D531" s="14" t="s">
        <v>43</v>
      </c>
      <c r="E531" s="14">
        <v>1</v>
      </c>
      <c r="F531" s="14">
        <v>0</v>
      </c>
      <c r="G531" s="14">
        <v>0</v>
      </c>
    </row>
    <row r="532" spans="2:7" ht="15">
      <c r="B532" s="22">
        <v>2017</v>
      </c>
      <c r="C532" s="14">
        <v>3</v>
      </c>
      <c r="D532" s="14" t="s">
        <v>43</v>
      </c>
      <c r="E532" s="14">
        <v>2</v>
      </c>
      <c r="F532" s="14">
        <v>1</v>
      </c>
      <c r="G532" s="14">
        <v>0</v>
      </c>
    </row>
    <row r="533" spans="2:7" ht="15">
      <c r="B533" s="22">
        <v>2017</v>
      </c>
      <c r="C533" s="14">
        <v>4</v>
      </c>
      <c r="D533" s="14" t="s">
        <v>43</v>
      </c>
      <c r="E533" s="14">
        <v>2</v>
      </c>
      <c r="F533" s="14">
        <v>0</v>
      </c>
      <c r="G533" s="14">
        <v>0</v>
      </c>
    </row>
    <row r="534" spans="2:7" ht="15">
      <c r="B534" s="22">
        <v>2017</v>
      </c>
      <c r="C534" s="14">
        <v>5</v>
      </c>
      <c r="D534" s="14" t="s">
        <v>43</v>
      </c>
      <c r="E534" s="14">
        <v>2</v>
      </c>
      <c r="F534" s="14">
        <v>6</v>
      </c>
      <c r="G534" s="14">
        <v>0</v>
      </c>
    </row>
    <row r="535" spans="2:7" ht="15">
      <c r="B535" s="22">
        <v>2017</v>
      </c>
      <c r="C535" s="14">
        <v>6</v>
      </c>
      <c r="D535" s="14" t="s">
        <v>43</v>
      </c>
      <c r="E535" s="14">
        <v>1</v>
      </c>
      <c r="F535" s="14">
        <v>0</v>
      </c>
      <c r="G535" s="14">
        <v>0</v>
      </c>
    </row>
    <row r="536" spans="2:7" ht="15">
      <c r="B536" s="22">
        <v>2017</v>
      </c>
      <c r="C536" s="14">
        <v>7</v>
      </c>
      <c r="D536" s="14" t="s">
        <v>43</v>
      </c>
      <c r="E536" s="14">
        <v>3</v>
      </c>
      <c r="F536" s="14">
        <v>0</v>
      </c>
      <c r="G536" s="14">
        <v>0</v>
      </c>
    </row>
    <row r="537" spans="2:7" ht="15">
      <c r="B537" s="22">
        <v>2017</v>
      </c>
      <c r="C537" s="14">
        <v>8</v>
      </c>
      <c r="D537" s="14" t="s">
        <v>43</v>
      </c>
      <c r="E537" s="14">
        <v>4</v>
      </c>
      <c r="F537" s="14">
        <v>0</v>
      </c>
      <c r="G537" s="14">
        <v>0</v>
      </c>
    </row>
    <row r="538" spans="2:7" ht="15">
      <c r="B538" s="22">
        <v>2017</v>
      </c>
      <c r="C538" s="14">
        <v>9</v>
      </c>
      <c r="D538" s="14" t="s">
        <v>43</v>
      </c>
      <c r="E538" s="14">
        <v>3</v>
      </c>
      <c r="F538" s="14">
        <v>0</v>
      </c>
      <c r="G538" s="14">
        <v>0</v>
      </c>
    </row>
    <row r="539" spans="2:7" ht="15">
      <c r="B539" s="22">
        <v>2016</v>
      </c>
      <c r="C539" s="14">
        <v>1</v>
      </c>
      <c r="D539" s="14" t="s">
        <v>43</v>
      </c>
      <c r="E539" s="14">
        <v>1</v>
      </c>
      <c r="F539" s="14">
        <v>0</v>
      </c>
      <c r="G539" s="14">
        <v>0</v>
      </c>
    </row>
    <row r="540" spans="2:7" ht="15">
      <c r="B540" s="22">
        <v>2016</v>
      </c>
      <c r="C540" s="14">
        <v>2</v>
      </c>
      <c r="D540" s="14" t="s">
        <v>43</v>
      </c>
      <c r="E540" s="14">
        <v>1</v>
      </c>
      <c r="F540" s="14">
        <v>0</v>
      </c>
      <c r="G540" s="14">
        <v>0</v>
      </c>
    </row>
    <row r="541" spans="2:7" ht="15">
      <c r="B541" s="22">
        <v>2016</v>
      </c>
      <c r="C541" s="14">
        <v>4</v>
      </c>
      <c r="D541" s="14" t="s">
        <v>43</v>
      </c>
      <c r="E541" s="14">
        <v>4</v>
      </c>
      <c r="F541" s="14">
        <v>2</v>
      </c>
      <c r="G541" s="14">
        <v>0</v>
      </c>
    </row>
    <row r="542" spans="2:7" ht="15">
      <c r="B542" s="22">
        <v>2016</v>
      </c>
      <c r="C542" s="14">
        <v>6</v>
      </c>
      <c r="D542" s="14" t="s">
        <v>43</v>
      </c>
      <c r="E542" s="14">
        <v>3</v>
      </c>
      <c r="F542" s="14">
        <v>2</v>
      </c>
      <c r="G542" s="14">
        <v>3</v>
      </c>
    </row>
    <row r="543" spans="2:7" ht="15">
      <c r="B543" s="22">
        <v>2016</v>
      </c>
      <c r="C543" s="14">
        <v>7</v>
      </c>
      <c r="D543" s="14" t="s">
        <v>43</v>
      </c>
      <c r="E543" s="14">
        <v>3</v>
      </c>
      <c r="F543" s="14">
        <v>0</v>
      </c>
      <c r="G543" s="14">
        <v>0</v>
      </c>
    </row>
    <row r="544" spans="2:7" ht="15">
      <c r="B544" s="22">
        <v>2016</v>
      </c>
      <c r="C544" s="14">
        <v>12</v>
      </c>
      <c r="D544" s="14" t="s">
        <v>43</v>
      </c>
      <c r="E544" s="14">
        <v>1</v>
      </c>
      <c r="F544" s="14">
        <v>0</v>
      </c>
      <c r="G544" s="14">
        <v>1</v>
      </c>
    </row>
    <row r="545" spans="2:7" ht="15">
      <c r="B545" s="22">
        <v>2015</v>
      </c>
      <c r="C545" s="14">
        <v>2</v>
      </c>
      <c r="D545" s="14" t="s">
        <v>43</v>
      </c>
      <c r="E545" s="14">
        <v>2</v>
      </c>
      <c r="F545" s="14">
        <v>0</v>
      </c>
      <c r="G545" s="14">
        <v>0</v>
      </c>
    </row>
    <row r="546" spans="2:7" ht="15">
      <c r="B546" s="22">
        <v>2015</v>
      </c>
      <c r="C546" s="14">
        <v>5</v>
      </c>
      <c r="D546" s="14" t="s">
        <v>43</v>
      </c>
      <c r="E546" s="14">
        <v>2</v>
      </c>
      <c r="F546" s="14">
        <v>0</v>
      </c>
      <c r="G546" s="14">
        <v>0</v>
      </c>
    </row>
    <row r="547" spans="2:7" ht="15">
      <c r="B547" s="22">
        <v>2015</v>
      </c>
      <c r="C547" s="14">
        <v>6</v>
      </c>
      <c r="D547" s="14" t="s">
        <v>43</v>
      </c>
      <c r="E547" s="14">
        <v>2</v>
      </c>
      <c r="F547" s="14">
        <v>0</v>
      </c>
      <c r="G547" s="14">
        <v>1</v>
      </c>
    </row>
    <row r="548" spans="2:7" ht="15">
      <c r="B548" s="22">
        <v>2015</v>
      </c>
      <c r="C548" s="14">
        <v>8</v>
      </c>
      <c r="D548" s="14" t="s">
        <v>43</v>
      </c>
      <c r="E548" s="14">
        <v>1</v>
      </c>
      <c r="F548" s="14">
        <v>0</v>
      </c>
      <c r="G548" s="14">
        <v>0</v>
      </c>
    </row>
    <row r="549" spans="2:7" ht="15">
      <c r="B549" s="22">
        <v>2014</v>
      </c>
      <c r="C549" s="14">
        <v>5</v>
      </c>
      <c r="D549" s="14" t="s">
        <v>43</v>
      </c>
      <c r="E549" s="14">
        <v>2</v>
      </c>
      <c r="F549" s="14">
        <v>0</v>
      </c>
      <c r="G549" s="14">
        <v>0</v>
      </c>
    </row>
    <row r="550" spans="2:7" ht="15">
      <c r="B550" s="22">
        <v>2014</v>
      </c>
      <c r="C550" s="14">
        <v>7</v>
      </c>
      <c r="D550" s="14" t="s">
        <v>43</v>
      </c>
      <c r="E550" s="14">
        <v>0</v>
      </c>
      <c r="F550" s="14">
        <v>1</v>
      </c>
      <c r="G550" s="14">
        <v>0</v>
      </c>
    </row>
    <row r="551" spans="2:7" ht="15">
      <c r="B551" s="22">
        <v>2014</v>
      </c>
      <c r="C551" s="14">
        <v>8</v>
      </c>
      <c r="D551" s="14" t="s">
        <v>43</v>
      </c>
      <c r="E551" s="14">
        <v>3</v>
      </c>
      <c r="F551" s="14">
        <v>0</v>
      </c>
      <c r="G551" s="14">
        <v>0</v>
      </c>
    </row>
    <row r="552" spans="2:7" ht="15">
      <c r="B552" s="22">
        <v>2014</v>
      </c>
      <c r="C552" s="14">
        <v>10</v>
      </c>
      <c r="D552" s="14" t="s">
        <v>43</v>
      </c>
      <c r="E552" s="14">
        <v>1</v>
      </c>
      <c r="F552" s="14">
        <v>0</v>
      </c>
      <c r="G552" s="14">
        <v>0</v>
      </c>
    </row>
    <row r="553" spans="2:7" ht="15">
      <c r="B553" s="22">
        <v>2017</v>
      </c>
      <c r="C553" s="14">
        <v>2</v>
      </c>
      <c r="D553" s="14" t="s">
        <v>37</v>
      </c>
      <c r="E553" s="14">
        <v>2</v>
      </c>
      <c r="F553" s="14">
        <v>0</v>
      </c>
      <c r="G553" s="14">
        <v>1</v>
      </c>
    </row>
    <row r="554" spans="2:7" ht="15">
      <c r="B554" s="22">
        <v>2017</v>
      </c>
      <c r="C554" s="14">
        <v>3</v>
      </c>
      <c r="D554" s="14" t="s">
        <v>37</v>
      </c>
      <c r="E554" s="14">
        <v>1</v>
      </c>
      <c r="F554" s="14">
        <v>2</v>
      </c>
      <c r="G554" s="14">
        <v>0</v>
      </c>
    </row>
    <row r="555" spans="2:7" ht="15">
      <c r="B555" s="22">
        <v>2017</v>
      </c>
      <c r="C555" s="14">
        <v>4</v>
      </c>
      <c r="D555" s="14" t="s">
        <v>37</v>
      </c>
      <c r="E555" s="14">
        <v>1</v>
      </c>
      <c r="F555" s="14">
        <v>0</v>
      </c>
      <c r="G555" s="14">
        <v>0</v>
      </c>
    </row>
    <row r="556" spans="2:7" ht="15">
      <c r="B556" s="22">
        <v>2017</v>
      </c>
      <c r="C556" s="14">
        <v>5</v>
      </c>
      <c r="D556" s="14" t="s">
        <v>37</v>
      </c>
      <c r="E556" s="14">
        <v>0</v>
      </c>
      <c r="F556" s="14">
        <v>2</v>
      </c>
      <c r="G556" s="14">
        <v>0</v>
      </c>
    </row>
    <row r="557" spans="2:7" ht="15">
      <c r="B557" s="22">
        <v>2017</v>
      </c>
      <c r="C557" s="14">
        <v>6</v>
      </c>
      <c r="D557" s="14" t="s">
        <v>37</v>
      </c>
      <c r="E557" s="14">
        <v>2</v>
      </c>
      <c r="F557" s="14">
        <v>1</v>
      </c>
      <c r="G557" s="14">
        <v>0</v>
      </c>
    </row>
    <row r="558" spans="2:7" ht="15">
      <c r="B558" s="22">
        <v>2017</v>
      </c>
      <c r="C558" s="14">
        <v>7</v>
      </c>
      <c r="D558" s="14" t="s">
        <v>37</v>
      </c>
      <c r="E558" s="14">
        <v>4</v>
      </c>
      <c r="F558" s="14">
        <v>1</v>
      </c>
      <c r="G558" s="14">
        <v>1</v>
      </c>
    </row>
    <row r="559" spans="2:7" ht="15">
      <c r="B559" s="22">
        <v>2017</v>
      </c>
      <c r="C559" s="14">
        <v>8</v>
      </c>
      <c r="D559" s="14" t="s">
        <v>37</v>
      </c>
      <c r="E559" s="14">
        <v>3</v>
      </c>
      <c r="F559" s="14">
        <v>0</v>
      </c>
      <c r="G559" s="14">
        <v>0</v>
      </c>
    </row>
    <row r="560" spans="2:7" ht="15">
      <c r="B560" s="22">
        <v>2017</v>
      </c>
      <c r="C560" s="14">
        <v>9</v>
      </c>
      <c r="D560" s="14" t="s">
        <v>37</v>
      </c>
      <c r="E560" s="14">
        <v>2</v>
      </c>
      <c r="F560" s="14">
        <v>0</v>
      </c>
      <c r="G560" s="14">
        <v>0</v>
      </c>
    </row>
    <row r="561" spans="2:7" ht="15">
      <c r="B561" s="22">
        <v>2016</v>
      </c>
      <c r="C561" s="14">
        <v>1</v>
      </c>
      <c r="D561" s="14" t="s">
        <v>37</v>
      </c>
      <c r="E561" s="14">
        <v>0</v>
      </c>
      <c r="F561" s="14">
        <v>0</v>
      </c>
      <c r="G561" s="14">
        <v>1</v>
      </c>
    </row>
    <row r="562" spans="2:7" ht="15">
      <c r="B562" s="22">
        <v>2016</v>
      </c>
      <c r="C562" s="14">
        <v>2</v>
      </c>
      <c r="D562" s="14" t="s">
        <v>37</v>
      </c>
      <c r="E562" s="14">
        <v>0</v>
      </c>
      <c r="F562" s="14">
        <v>3</v>
      </c>
      <c r="G562" s="14">
        <v>0</v>
      </c>
    </row>
    <row r="563" spans="2:7" ht="15">
      <c r="B563" s="22">
        <v>2016</v>
      </c>
      <c r="C563" s="14">
        <v>3</v>
      </c>
      <c r="D563" s="14" t="s">
        <v>37</v>
      </c>
      <c r="E563" s="14">
        <v>1</v>
      </c>
      <c r="F563" s="14">
        <v>0</v>
      </c>
      <c r="G563" s="14">
        <v>0</v>
      </c>
    </row>
    <row r="564" spans="2:7" ht="15">
      <c r="B564" s="22">
        <v>2016</v>
      </c>
      <c r="C564" s="14">
        <v>4</v>
      </c>
      <c r="D564" s="14" t="s">
        <v>37</v>
      </c>
      <c r="E564" s="14">
        <v>2</v>
      </c>
      <c r="F564" s="14">
        <v>0</v>
      </c>
      <c r="G564" s="14">
        <v>1</v>
      </c>
    </row>
    <row r="565" spans="2:7" ht="15">
      <c r="B565" s="22">
        <v>2016</v>
      </c>
      <c r="C565" s="14">
        <v>5</v>
      </c>
      <c r="D565" s="14" t="s">
        <v>37</v>
      </c>
      <c r="E565" s="14">
        <v>1</v>
      </c>
      <c r="F565" s="14">
        <v>2</v>
      </c>
      <c r="G565" s="14">
        <v>3</v>
      </c>
    </row>
    <row r="566" spans="2:7" ht="15">
      <c r="B566" s="22">
        <v>2016</v>
      </c>
      <c r="C566" s="14">
        <v>7</v>
      </c>
      <c r="D566" s="14" t="s">
        <v>37</v>
      </c>
      <c r="E566" s="14">
        <v>5</v>
      </c>
      <c r="F566" s="14">
        <v>0</v>
      </c>
      <c r="G566" s="14">
        <v>1</v>
      </c>
    </row>
    <row r="567" spans="2:7" ht="15">
      <c r="B567" s="22">
        <v>2016</v>
      </c>
      <c r="C567" s="14">
        <v>8</v>
      </c>
      <c r="D567" s="14" t="s">
        <v>37</v>
      </c>
      <c r="E567" s="14">
        <v>1</v>
      </c>
      <c r="F567" s="14">
        <v>0</v>
      </c>
      <c r="G567" s="14">
        <v>1</v>
      </c>
    </row>
    <row r="568" spans="2:7" ht="15">
      <c r="B568" s="22">
        <v>2016</v>
      </c>
      <c r="C568" s="14">
        <v>9</v>
      </c>
      <c r="D568" s="14" t="s">
        <v>37</v>
      </c>
      <c r="E568" s="14">
        <v>1</v>
      </c>
      <c r="F568" s="14">
        <v>1</v>
      </c>
      <c r="G568" s="14">
        <v>0</v>
      </c>
    </row>
    <row r="569" spans="2:7" ht="15">
      <c r="B569" s="22">
        <v>2016</v>
      </c>
      <c r="C569" s="14">
        <v>10</v>
      </c>
      <c r="D569" s="14" t="s">
        <v>37</v>
      </c>
      <c r="E569" s="14">
        <v>2</v>
      </c>
      <c r="F569" s="14">
        <v>0</v>
      </c>
      <c r="G569" s="14">
        <v>1</v>
      </c>
    </row>
    <row r="570" spans="2:7" ht="15">
      <c r="B570" s="22">
        <v>2016</v>
      </c>
      <c r="C570" s="14">
        <v>11</v>
      </c>
      <c r="D570" s="14" t="s">
        <v>37</v>
      </c>
      <c r="E570" s="14">
        <v>3</v>
      </c>
      <c r="F570" s="14">
        <v>1</v>
      </c>
      <c r="G570" s="14">
        <v>0</v>
      </c>
    </row>
    <row r="571" spans="2:7" ht="15">
      <c r="B571" s="22">
        <v>2016</v>
      </c>
      <c r="C571" s="14">
        <v>12</v>
      </c>
      <c r="D571" s="14" t="s">
        <v>37</v>
      </c>
      <c r="E571" s="14">
        <v>2</v>
      </c>
      <c r="F571" s="14">
        <v>0</v>
      </c>
      <c r="G571" s="14">
        <v>1</v>
      </c>
    </row>
    <row r="572" spans="2:7" ht="15">
      <c r="B572" s="22">
        <v>2015</v>
      </c>
      <c r="C572" s="14">
        <v>3</v>
      </c>
      <c r="D572" s="14" t="s">
        <v>37</v>
      </c>
      <c r="E572" s="14">
        <v>1</v>
      </c>
      <c r="F572" s="14">
        <v>3</v>
      </c>
      <c r="G572" s="14">
        <v>2</v>
      </c>
    </row>
    <row r="573" spans="2:7" ht="15">
      <c r="B573" s="22">
        <v>2015</v>
      </c>
      <c r="C573" s="14">
        <v>4</v>
      </c>
      <c r="D573" s="14" t="s">
        <v>37</v>
      </c>
      <c r="E573" s="14">
        <v>0</v>
      </c>
      <c r="F573" s="14">
        <v>1</v>
      </c>
      <c r="G573" s="14">
        <v>1</v>
      </c>
    </row>
    <row r="574" spans="2:7" ht="15">
      <c r="B574" s="22">
        <v>2015</v>
      </c>
      <c r="C574" s="14">
        <v>5</v>
      </c>
      <c r="D574" s="14" t="s">
        <v>37</v>
      </c>
      <c r="E574" s="14">
        <v>2</v>
      </c>
      <c r="F574" s="14">
        <v>1</v>
      </c>
      <c r="G574" s="14">
        <v>1</v>
      </c>
    </row>
    <row r="575" spans="2:7" ht="15">
      <c r="B575" s="22">
        <v>2015</v>
      </c>
      <c r="C575" s="14">
        <v>6</v>
      </c>
      <c r="D575" s="14" t="s">
        <v>37</v>
      </c>
      <c r="E575" s="14">
        <v>3</v>
      </c>
      <c r="F575" s="14">
        <v>0</v>
      </c>
      <c r="G575" s="14">
        <v>1</v>
      </c>
    </row>
    <row r="576" spans="2:7" ht="15">
      <c r="B576" s="22">
        <v>2015</v>
      </c>
      <c r="C576" s="14">
        <v>7</v>
      </c>
      <c r="D576" s="14" t="s">
        <v>37</v>
      </c>
      <c r="E576" s="14">
        <v>2</v>
      </c>
      <c r="F576" s="14">
        <v>3</v>
      </c>
      <c r="G576" s="14">
        <v>1</v>
      </c>
    </row>
    <row r="577" spans="2:7" ht="15">
      <c r="B577" s="22">
        <v>2015</v>
      </c>
      <c r="C577" s="14">
        <v>8</v>
      </c>
      <c r="D577" s="14" t="s">
        <v>37</v>
      </c>
      <c r="E577" s="14">
        <v>1</v>
      </c>
      <c r="F577" s="14">
        <v>0</v>
      </c>
      <c r="G577" s="14">
        <v>1</v>
      </c>
    </row>
    <row r="578" spans="2:7" ht="15">
      <c r="B578" s="22">
        <v>2015</v>
      </c>
      <c r="C578" s="14">
        <v>9</v>
      </c>
      <c r="D578" s="14" t="s">
        <v>37</v>
      </c>
      <c r="E578" s="14">
        <v>2</v>
      </c>
      <c r="F578" s="14">
        <v>1</v>
      </c>
      <c r="G578" s="14">
        <v>0</v>
      </c>
    </row>
    <row r="579" spans="2:7" ht="15">
      <c r="B579" s="22">
        <v>2015</v>
      </c>
      <c r="C579" s="14">
        <v>11</v>
      </c>
      <c r="D579" s="14" t="s">
        <v>37</v>
      </c>
      <c r="E579" s="14">
        <v>0</v>
      </c>
      <c r="F579" s="14">
        <v>0</v>
      </c>
      <c r="G579" s="14">
        <v>1</v>
      </c>
    </row>
    <row r="580" spans="2:7" ht="15">
      <c r="B580" s="22">
        <v>2015</v>
      </c>
      <c r="C580" s="14">
        <v>12</v>
      </c>
      <c r="D580" s="14" t="s">
        <v>37</v>
      </c>
      <c r="E580" s="14">
        <v>3</v>
      </c>
      <c r="F580" s="14">
        <v>0</v>
      </c>
      <c r="G580" s="14">
        <v>0</v>
      </c>
    </row>
    <row r="581" spans="2:7" ht="15">
      <c r="B581" s="22">
        <v>2014</v>
      </c>
      <c r="C581" s="14">
        <v>1</v>
      </c>
      <c r="D581" s="14" t="s">
        <v>37</v>
      </c>
      <c r="E581" s="14">
        <v>0</v>
      </c>
      <c r="F581" s="14">
        <v>0</v>
      </c>
      <c r="G581" s="14">
        <v>1</v>
      </c>
    </row>
    <row r="582" spans="2:7" ht="15">
      <c r="B582" s="22">
        <v>2014</v>
      </c>
      <c r="C582" s="14">
        <v>2</v>
      </c>
      <c r="D582" s="14" t="s">
        <v>37</v>
      </c>
      <c r="E582" s="14">
        <v>0</v>
      </c>
      <c r="F582" s="14">
        <v>0</v>
      </c>
      <c r="G582" s="14">
        <v>1</v>
      </c>
    </row>
    <row r="583" spans="2:7" ht="15">
      <c r="B583" s="22">
        <v>2014</v>
      </c>
      <c r="C583" s="14">
        <v>3</v>
      </c>
      <c r="D583" s="14" t="s">
        <v>37</v>
      </c>
      <c r="E583" s="14">
        <v>0</v>
      </c>
      <c r="F583" s="14">
        <v>2</v>
      </c>
      <c r="G583" s="14">
        <v>1</v>
      </c>
    </row>
    <row r="584" spans="2:7" ht="15">
      <c r="B584" s="22">
        <v>2014</v>
      </c>
      <c r="C584" s="14">
        <v>4</v>
      </c>
      <c r="D584" s="14" t="s">
        <v>37</v>
      </c>
      <c r="E584" s="14">
        <v>2</v>
      </c>
      <c r="F584" s="14">
        <v>1</v>
      </c>
      <c r="G584" s="14">
        <v>2</v>
      </c>
    </row>
    <row r="585" spans="2:7" ht="15">
      <c r="B585" s="22">
        <v>2014</v>
      </c>
      <c r="C585" s="14">
        <v>5</v>
      </c>
      <c r="D585" s="14" t="s">
        <v>37</v>
      </c>
      <c r="E585" s="14">
        <v>6</v>
      </c>
      <c r="F585" s="14">
        <v>1</v>
      </c>
      <c r="G585" s="14">
        <v>2</v>
      </c>
    </row>
    <row r="586" spans="2:7" ht="15">
      <c r="B586" s="22">
        <v>2014</v>
      </c>
      <c r="C586" s="14">
        <v>6</v>
      </c>
      <c r="D586" s="14" t="s">
        <v>37</v>
      </c>
      <c r="E586" s="14">
        <v>3</v>
      </c>
      <c r="F586" s="14">
        <v>0</v>
      </c>
      <c r="G586" s="14">
        <v>3</v>
      </c>
    </row>
    <row r="587" spans="2:7" ht="15">
      <c r="B587" s="22">
        <v>2014</v>
      </c>
      <c r="C587" s="14">
        <v>7</v>
      </c>
      <c r="D587" s="14" t="s">
        <v>37</v>
      </c>
      <c r="E587" s="14">
        <v>1</v>
      </c>
      <c r="F587" s="14">
        <v>1</v>
      </c>
      <c r="G587" s="14">
        <v>2</v>
      </c>
    </row>
    <row r="588" spans="2:7" ht="15">
      <c r="B588" s="22">
        <v>2014</v>
      </c>
      <c r="C588" s="14">
        <v>8</v>
      </c>
      <c r="D588" s="14" t="s">
        <v>37</v>
      </c>
      <c r="E588" s="14">
        <v>3</v>
      </c>
      <c r="F588" s="14">
        <v>2</v>
      </c>
      <c r="G588" s="14">
        <v>2</v>
      </c>
    </row>
    <row r="589" spans="2:7" ht="15">
      <c r="B589" s="22">
        <v>2014</v>
      </c>
      <c r="C589" s="14">
        <v>10</v>
      </c>
      <c r="D589" s="14" t="s">
        <v>37</v>
      </c>
      <c r="E589" s="14">
        <v>1</v>
      </c>
      <c r="F589" s="14">
        <v>0</v>
      </c>
      <c r="G589" s="14">
        <v>1</v>
      </c>
    </row>
    <row r="590" spans="2:7" ht="15">
      <c r="B590" s="22">
        <v>2014</v>
      </c>
      <c r="C590" s="14">
        <v>11</v>
      </c>
      <c r="D590" s="14" t="s">
        <v>37</v>
      </c>
      <c r="E590" s="14">
        <v>1</v>
      </c>
      <c r="F590" s="14">
        <v>0</v>
      </c>
      <c r="G590" s="14">
        <v>4</v>
      </c>
    </row>
    <row r="591" spans="2:7" ht="15">
      <c r="B591" s="22">
        <v>2014</v>
      </c>
      <c r="C591" s="14">
        <v>12</v>
      </c>
      <c r="D591" s="14" t="s">
        <v>37</v>
      </c>
      <c r="E591" s="14">
        <v>1</v>
      </c>
      <c r="F591" s="14">
        <v>0</v>
      </c>
      <c r="G591" s="14">
        <v>4</v>
      </c>
    </row>
    <row r="592" spans="2:7" ht="15">
      <c r="B592" s="22">
        <v>2017</v>
      </c>
      <c r="C592" s="14">
        <v>1</v>
      </c>
      <c r="D592" s="14" t="s">
        <v>29</v>
      </c>
      <c r="E592" s="14">
        <v>274</v>
      </c>
      <c r="F592" s="14">
        <v>3</v>
      </c>
      <c r="G592" s="14">
        <v>0</v>
      </c>
    </row>
    <row r="593" spans="2:7" ht="15">
      <c r="B593" s="22">
        <v>2017</v>
      </c>
      <c r="C593" s="14">
        <v>2</v>
      </c>
      <c r="D593" s="14" t="s">
        <v>29</v>
      </c>
      <c r="E593" s="14">
        <v>285</v>
      </c>
      <c r="F593" s="14">
        <v>4</v>
      </c>
      <c r="G593" s="14">
        <v>0</v>
      </c>
    </row>
    <row r="594" spans="2:7" ht="15">
      <c r="B594" s="22">
        <v>2017</v>
      </c>
      <c r="C594" s="14">
        <v>3</v>
      </c>
      <c r="D594" s="14" t="s">
        <v>29</v>
      </c>
      <c r="E594" s="14">
        <v>411</v>
      </c>
      <c r="F594" s="14">
        <v>43</v>
      </c>
      <c r="G594" s="14">
        <v>0</v>
      </c>
    </row>
    <row r="595" spans="2:7" ht="15">
      <c r="B595" s="22">
        <v>2017</v>
      </c>
      <c r="C595" s="14">
        <v>4</v>
      </c>
      <c r="D595" s="14" t="s">
        <v>29</v>
      </c>
      <c r="E595" s="14">
        <v>443</v>
      </c>
      <c r="F595" s="14">
        <v>25</v>
      </c>
      <c r="G595" s="14">
        <v>0</v>
      </c>
    </row>
    <row r="596" spans="2:7" ht="15">
      <c r="B596" s="22">
        <v>2017</v>
      </c>
      <c r="C596" s="14">
        <v>5</v>
      </c>
      <c r="D596" s="14" t="s">
        <v>29</v>
      </c>
      <c r="E596" s="14">
        <v>559</v>
      </c>
      <c r="F596" s="14">
        <v>19</v>
      </c>
      <c r="G596" s="14">
        <v>0</v>
      </c>
    </row>
    <row r="597" spans="2:7" ht="15">
      <c r="B597" s="22">
        <v>2017</v>
      </c>
      <c r="C597" s="14">
        <v>6</v>
      </c>
      <c r="D597" s="14" t="s">
        <v>29</v>
      </c>
      <c r="E597" s="14">
        <v>544</v>
      </c>
      <c r="F597" s="14">
        <v>14</v>
      </c>
      <c r="G597" s="14">
        <v>0</v>
      </c>
    </row>
    <row r="598" spans="2:7" ht="15">
      <c r="B598" s="22">
        <v>2017</v>
      </c>
      <c r="C598" s="14">
        <v>7</v>
      </c>
      <c r="D598" s="14" t="s">
        <v>29</v>
      </c>
      <c r="E598" s="14">
        <v>707</v>
      </c>
      <c r="F598" s="14">
        <v>22</v>
      </c>
      <c r="G598" s="14">
        <v>0</v>
      </c>
    </row>
    <row r="599" spans="2:7" ht="15">
      <c r="B599" s="22">
        <v>2017</v>
      </c>
      <c r="C599" s="14">
        <v>8</v>
      </c>
      <c r="D599" s="14" t="s">
        <v>29</v>
      </c>
      <c r="E599" s="14">
        <v>504</v>
      </c>
      <c r="F599" s="14">
        <v>10</v>
      </c>
      <c r="G599" s="14">
        <v>0</v>
      </c>
    </row>
    <row r="600" spans="2:7" ht="15">
      <c r="B600" s="22">
        <v>2017</v>
      </c>
      <c r="C600" s="14">
        <v>9</v>
      </c>
      <c r="D600" s="14" t="s">
        <v>29</v>
      </c>
      <c r="E600" s="14">
        <v>517</v>
      </c>
      <c r="F600" s="14">
        <v>37</v>
      </c>
      <c r="G600" s="14">
        <v>0</v>
      </c>
    </row>
    <row r="601" spans="2:7" ht="15">
      <c r="B601" s="22">
        <v>2016</v>
      </c>
      <c r="C601" s="14">
        <v>1</v>
      </c>
      <c r="D601" s="14" t="s">
        <v>29</v>
      </c>
      <c r="E601" s="14">
        <v>199</v>
      </c>
      <c r="F601" s="14">
        <v>16</v>
      </c>
      <c r="G601" s="14">
        <v>2</v>
      </c>
    </row>
    <row r="602" spans="2:7" ht="15">
      <c r="B602" s="22">
        <v>2016</v>
      </c>
      <c r="C602" s="14">
        <v>2</v>
      </c>
      <c r="D602" s="14" t="s">
        <v>29</v>
      </c>
      <c r="E602" s="14">
        <v>436</v>
      </c>
      <c r="F602" s="14">
        <v>22</v>
      </c>
      <c r="G602" s="14">
        <v>0</v>
      </c>
    </row>
    <row r="603" spans="2:7" ht="15">
      <c r="B603" s="22">
        <v>2016</v>
      </c>
      <c r="C603" s="14">
        <v>3</v>
      </c>
      <c r="D603" s="14" t="s">
        <v>29</v>
      </c>
      <c r="E603" s="14">
        <v>528</v>
      </c>
      <c r="F603" s="14">
        <v>20</v>
      </c>
      <c r="G603" s="14">
        <v>0</v>
      </c>
    </row>
    <row r="604" spans="2:7" ht="15">
      <c r="B604" s="22">
        <v>2016</v>
      </c>
      <c r="C604" s="14">
        <v>4</v>
      </c>
      <c r="D604" s="14" t="s">
        <v>29</v>
      </c>
      <c r="E604" s="14">
        <v>563</v>
      </c>
      <c r="F604" s="14">
        <v>10</v>
      </c>
      <c r="G604" s="14">
        <v>0</v>
      </c>
    </row>
    <row r="605" spans="2:7" ht="15">
      <c r="B605" s="22">
        <v>2016</v>
      </c>
      <c r="C605" s="14">
        <v>5</v>
      </c>
      <c r="D605" s="14" t="s">
        <v>29</v>
      </c>
      <c r="E605" s="14">
        <v>506</v>
      </c>
      <c r="F605" s="14">
        <v>14</v>
      </c>
      <c r="G605" s="14">
        <v>0</v>
      </c>
    </row>
    <row r="606" spans="2:7" ht="15">
      <c r="B606" s="22">
        <v>2016</v>
      </c>
      <c r="C606" s="14">
        <v>6</v>
      </c>
      <c r="D606" s="14" t="s">
        <v>29</v>
      </c>
      <c r="E606" s="14">
        <v>576</v>
      </c>
      <c r="F606" s="14">
        <v>12</v>
      </c>
      <c r="G606" s="14">
        <v>0</v>
      </c>
    </row>
    <row r="607" spans="2:7" ht="15">
      <c r="B607" s="22">
        <v>2016</v>
      </c>
      <c r="C607" s="14">
        <v>7</v>
      </c>
      <c r="D607" s="14" t="s">
        <v>29</v>
      </c>
      <c r="E607" s="14">
        <v>404</v>
      </c>
      <c r="F607" s="14">
        <v>9</v>
      </c>
      <c r="G607" s="14">
        <v>0</v>
      </c>
    </row>
    <row r="608" spans="2:7" ht="15">
      <c r="B608" s="22">
        <v>2016</v>
      </c>
      <c r="C608" s="14">
        <v>8</v>
      </c>
      <c r="D608" s="14" t="s">
        <v>29</v>
      </c>
      <c r="E608" s="14">
        <v>365</v>
      </c>
      <c r="F608" s="14">
        <v>8</v>
      </c>
      <c r="G608" s="14">
        <v>0</v>
      </c>
    </row>
    <row r="609" spans="2:7" ht="15">
      <c r="B609" s="22">
        <v>2016</v>
      </c>
      <c r="C609" s="14">
        <v>9</v>
      </c>
      <c r="D609" s="14" t="s">
        <v>29</v>
      </c>
      <c r="E609" s="14">
        <v>456</v>
      </c>
      <c r="F609" s="14">
        <v>8</v>
      </c>
      <c r="G609" s="14">
        <v>0</v>
      </c>
    </row>
    <row r="610" spans="2:7" ht="15">
      <c r="B610" s="22">
        <v>2016</v>
      </c>
      <c r="C610" s="14">
        <v>10</v>
      </c>
      <c r="D610" s="14" t="s">
        <v>29</v>
      </c>
      <c r="E610" s="14">
        <v>415</v>
      </c>
      <c r="F610" s="14">
        <v>7</v>
      </c>
      <c r="G610" s="14">
        <v>0</v>
      </c>
    </row>
    <row r="611" spans="2:7" ht="15">
      <c r="B611" s="22">
        <v>2016</v>
      </c>
      <c r="C611" s="14">
        <v>11</v>
      </c>
      <c r="D611" s="14" t="s">
        <v>29</v>
      </c>
      <c r="E611" s="14">
        <v>308</v>
      </c>
      <c r="F611" s="14">
        <v>3</v>
      </c>
      <c r="G611" s="14">
        <v>0</v>
      </c>
    </row>
    <row r="612" spans="2:7" ht="15">
      <c r="B612" s="22">
        <v>2016</v>
      </c>
      <c r="C612" s="14">
        <v>12</v>
      </c>
      <c r="D612" s="14" t="s">
        <v>29</v>
      </c>
      <c r="E612" s="14">
        <v>316</v>
      </c>
      <c r="F612" s="14">
        <v>2</v>
      </c>
      <c r="G612" s="14">
        <v>0</v>
      </c>
    </row>
    <row r="613" spans="2:7" ht="15">
      <c r="B613" s="22">
        <v>2015</v>
      </c>
      <c r="C613" s="14">
        <v>1</v>
      </c>
      <c r="D613" s="14" t="s">
        <v>29</v>
      </c>
      <c r="E613" s="14">
        <v>373</v>
      </c>
      <c r="F613" s="14">
        <v>11</v>
      </c>
      <c r="G613" s="14">
        <v>2</v>
      </c>
    </row>
    <row r="614" spans="2:7" ht="15">
      <c r="B614" s="22">
        <v>2015</v>
      </c>
      <c r="C614" s="14">
        <v>2</v>
      </c>
      <c r="D614" s="14" t="s">
        <v>29</v>
      </c>
      <c r="E614" s="14">
        <v>371</v>
      </c>
      <c r="F614" s="14">
        <v>28</v>
      </c>
      <c r="G614" s="14">
        <v>2</v>
      </c>
    </row>
    <row r="615" spans="2:7" ht="15">
      <c r="B615" s="22">
        <v>2015</v>
      </c>
      <c r="C615" s="14">
        <v>3</v>
      </c>
      <c r="D615" s="14" t="s">
        <v>29</v>
      </c>
      <c r="E615" s="14">
        <v>408</v>
      </c>
      <c r="F615" s="14">
        <v>21</v>
      </c>
      <c r="G615" s="14">
        <v>0</v>
      </c>
    </row>
    <row r="616" spans="2:7" ht="15">
      <c r="B616" s="22">
        <v>2015</v>
      </c>
      <c r="C616" s="14">
        <v>4</v>
      </c>
      <c r="D616" s="14" t="s">
        <v>29</v>
      </c>
      <c r="E616" s="14">
        <v>623</v>
      </c>
      <c r="F616" s="14">
        <v>27</v>
      </c>
      <c r="G616" s="14">
        <v>0</v>
      </c>
    </row>
    <row r="617" spans="2:7" ht="15">
      <c r="B617" s="22">
        <v>2015</v>
      </c>
      <c r="C617" s="14">
        <v>5</v>
      </c>
      <c r="D617" s="14" t="s">
        <v>29</v>
      </c>
      <c r="E617" s="14">
        <v>506</v>
      </c>
      <c r="F617" s="14">
        <v>30</v>
      </c>
      <c r="G617" s="14">
        <v>3</v>
      </c>
    </row>
    <row r="618" spans="2:7" ht="15">
      <c r="B618" s="22">
        <v>2015</v>
      </c>
      <c r="C618" s="14">
        <v>6</v>
      </c>
      <c r="D618" s="14" t="s">
        <v>29</v>
      </c>
      <c r="E618" s="14">
        <v>621</v>
      </c>
      <c r="F618" s="14">
        <v>6</v>
      </c>
      <c r="G618" s="14">
        <v>1</v>
      </c>
    </row>
    <row r="619" spans="2:7" ht="15">
      <c r="B619" s="22">
        <v>2015</v>
      </c>
      <c r="C619" s="14">
        <v>7</v>
      </c>
      <c r="D619" s="14" t="s">
        <v>29</v>
      </c>
      <c r="E619" s="14">
        <v>549</v>
      </c>
      <c r="F619" s="14">
        <v>18</v>
      </c>
      <c r="G619" s="14">
        <v>0</v>
      </c>
    </row>
    <row r="620" spans="2:7" ht="15">
      <c r="B620" s="22">
        <v>2015</v>
      </c>
      <c r="C620" s="14">
        <v>8</v>
      </c>
      <c r="D620" s="14" t="s">
        <v>29</v>
      </c>
      <c r="E620" s="14">
        <v>475</v>
      </c>
      <c r="F620" s="14">
        <v>11</v>
      </c>
      <c r="G620" s="14">
        <v>0</v>
      </c>
    </row>
    <row r="621" spans="2:7" ht="15">
      <c r="B621" s="22">
        <v>2015</v>
      </c>
      <c r="C621" s="14">
        <v>9</v>
      </c>
      <c r="D621" s="14" t="s">
        <v>29</v>
      </c>
      <c r="E621" s="14">
        <v>457</v>
      </c>
      <c r="F621" s="14">
        <v>7</v>
      </c>
      <c r="G621" s="14">
        <v>0</v>
      </c>
    </row>
    <row r="622" spans="2:7" ht="15">
      <c r="B622" s="22">
        <v>2015</v>
      </c>
      <c r="C622" s="14">
        <v>10</v>
      </c>
      <c r="D622" s="14" t="s">
        <v>29</v>
      </c>
      <c r="E622" s="14">
        <v>449</v>
      </c>
      <c r="F622" s="14">
        <v>5</v>
      </c>
      <c r="G622" s="14">
        <v>0</v>
      </c>
    </row>
    <row r="623" spans="2:7" ht="15">
      <c r="B623" s="22">
        <v>2015</v>
      </c>
      <c r="C623" s="14">
        <v>11</v>
      </c>
      <c r="D623" s="14" t="s">
        <v>29</v>
      </c>
      <c r="E623" s="14">
        <v>296</v>
      </c>
      <c r="F623" s="14">
        <v>10</v>
      </c>
      <c r="G623" s="14">
        <v>0</v>
      </c>
    </row>
    <row r="624" spans="2:7" ht="15">
      <c r="B624" s="22">
        <v>2015</v>
      </c>
      <c r="C624" s="14">
        <v>12</v>
      </c>
      <c r="D624" s="14" t="s">
        <v>29</v>
      </c>
      <c r="E624" s="14">
        <v>437</v>
      </c>
      <c r="F624" s="14">
        <v>5</v>
      </c>
      <c r="G624" s="14">
        <v>0</v>
      </c>
    </row>
    <row r="625" spans="2:7" ht="15">
      <c r="B625" s="22">
        <v>2014</v>
      </c>
      <c r="C625" s="14">
        <v>1</v>
      </c>
      <c r="D625" s="14" t="s">
        <v>29</v>
      </c>
      <c r="E625" s="14">
        <v>163</v>
      </c>
      <c r="F625" s="14">
        <v>4</v>
      </c>
      <c r="G625" s="14">
        <v>0</v>
      </c>
    </row>
    <row r="626" spans="2:7" ht="15">
      <c r="B626" s="22">
        <v>2014</v>
      </c>
      <c r="C626" s="14">
        <v>2</v>
      </c>
      <c r="D626" s="14" t="s">
        <v>29</v>
      </c>
      <c r="E626" s="14">
        <v>150</v>
      </c>
      <c r="F626" s="14">
        <v>9</v>
      </c>
      <c r="G626" s="14">
        <v>0</v>
      </c>
    </row>
    <row r="627" spans="2:7" ht="15">
      <c r="B627" s="22">
        <v>2014</v>
      </c>
      <c r="C627" s="14">
        <v>3</v>
      </c>
      <c r="D627" s="14" t="s">
        <v>29</v>
      </c>
      <c r="E627" s="14">
        <v>243</v>
      </c>
      <c r="F627" s="14">
        <v>27</v>
      </c>
      <c r="G627" s="14">
        <v>1</v>
      </c>
    </row>
    <row r="628" spans="2:7" ht="15">
      <c r="B628" s="22">
        <v>2014</v>
      </c>
      <c r="C628" s="14">
        <v>4</v>
      </c>
      <c r="D628" s="14" t="s">
        <v>29</v>
      </c>
      <c r="E628" s="14">
        <v>469</v>
      </c>
      <c r="F628" s="14">
        <v>18</v>
      </c>
      <c r="G628" s="14">
        <v>1</v>
      </c>
    </row>
    <row r="629" spans="2:7" ht="15">
      <c r="B629" s="22">
        <v>2014</v>
      </c>
      <c r="C629" s="14">
        <v>5</v>
      </c>
      <c r="D629" s="14" t="s">
        <v>29</v>
      </c>
      <c r="E629" s="14">
        <v>615</v>
      </c>
      <c r="F629" s="14">
        <v>29</v>
      </c>
      <c r="G629" s="14">
        <v>2</v>
      </c>
    </row>
    <row r="630" spans="2:7" ht="15">
      <c r="B630" s="22">
        <v>2014</v>
      </c>
      <c r="C630" s="14">
        <v>6</v>
      </c>
      <c r="D630" s="14" t="s">
        <v>29</v>
      </c>
      <c r="E630" s="14">
        <v>569</v>
      </c>
      <c r="F630" s="14">
        <v>13</v>
      </c>
      <c r="G630" s="14">
        <v>1</v>
      </c>
    </row>
    <row r="631" spans="2:7" ht="15">
      <c r="B631" s="22">
        <v>2014</v>
      </c>
      <c r="C631" s="14">
        <v>7</v>
      </c>
      <c r="D631" s="14" t="s">
        <v>29</v>
      </c>
      <c r="E631" s="14">
        <v>580</v>
      </c>
      <c r="F631" s="14">
        <v>21</v>
      </c>
      <c r="G631" s="14">
        <v>1</v>
      </c>
    </row>
    <row r="632" spans="2:7" ht="15">
      <c r="B632" s="22">
        <v>2014</v>
      </c>
      <c r="C632" s="14">
        <v>8</v>
      </c>
      <c r="D632" s="14" t="s">
        <v>29</v>
      </c>
      <c r="E632" s="14">
        <v>472</v>
      </c>
      <c r="F632" s="14">
        <v>11</v>
      </c>
      <c r="G632" s="14">
        <v>2</v>
      </c>
    </row>
    <row r="633" spans="2:7" ht="15">
      <c r="B633" s="22">
        <v>2014</v>
      </c>
      <c r="C633" s="14">
        <v>9</v>
      </c>
      <c r="D633" s="14" t="s">
        <v>29</v>
      </c>
      <c r="E633" s="14">
        <v>484</v>
      </c>
      <c r="F633" s="14">
        <v>25</v>
      </c>
      <c r="G633" s="14">
        <v>3</v>
      </c>
    </row>
    <row r="634" spans="2:7" ht="15">
      <c r="B634" s="22">
        <v>2014</v>
      </c>
      <c r="C634" s="14">
        <v>10</v>
      </c>
      <c r="D634" s="14" t="s">
        <v>29</v>
      </c>
      <c r="E634" s="14">
        <v>486</v>
      </c>
      <c r="F634" s="14">
        <v>15</v>
      </c>
      <c r="G634" s="14">
        <v>0</v>
      </c>
    </row>
    <row r="635" spans="2:7" ht="15">
      <c r="B635" s="22">
        <v>2014</v>
      </c>
      <c r="C635" s="14">
        <v>11</v>
      </c>
      <c r="D635" s="14" t="s">
        <v>29</v>
      </c>
      <c r="E635" s="14">
        <v>339</v>
      </c>
      <c r="F635" s="14">
        <v>7</v>
      </c>
      <c r="G635" s="14">
        <v>1</v>
      </c>
    </row>
    <row r="636" spans="2:7" ht="15">
      <c r="B636" s="22">
        <v>2014</v>
      </c>
      <c r="C636" s="14">
        <v>12</v>
      </c>
      <c r="D636" s="14" t="s">
        <v>29</v>
      </c>
      <c r="E636" s="14">
        <v>376</v>
      </c>
      <c r="F636" s="14">
        <v>5</v>
      </c>
      <c r="G636" s="14">
        <v>2</v>
      </c>
    </row>
    <row r="637" spans="2:7" ht="15">
      <c r="B637" s="22">
        <v>2017</v>
      </c>
      <c r="C637" s="14">
        <v>1</v>
      </c>
      <c r="D637" s="14" t="s">
        <v>28</v>
      </c>
      <c r="E637" s="14">
        <v>11</v>
      </c>
      <c r="F637" s="14">
        <v>0</v>
      </c>
      <c r="G637" s="14">
        <v>0</v>
      </c>
    </row>
    <row r="638" spans="2:7" ht="15">
      <c r="B638" s="22">
        <v>2017</v>
      </c>
      <c r="C638" s="14">
        <v>2</v>
      </c>
      <c r="D638" s="14" t="s">
        <v>28</v>
      </c>
      <c r="E638" s="14">
        <v>5</v>
      </c>
      <c r="F638" s="14">
        <v>1</v>
      </c>
      <c r="G638" s="14">
        <v>0</v>
      </c>
    </row>
    <row r="639" spans="2:7" ht="15">
      <c r="B639" s="22">
        <v>2017</v>
      </c>
      <c r="C639" s="14">
        <v>3</v>
      </c>
      <c r="D639" s="14" t="s">
        <v>28</v>
      </c>
      <c r="E639" s="14">
        <v>49</v>
      </c>
      <c r="F639" s="14">
        <v>3</v>
      </c>
      <c r="G639" s="14">
        <v>0</v>
      </c>
    </row>
    <row r="640" spans="2:7" ht="15">
      <c r="B640" s="22">
        <v>2017</v>
      </c>
      <c r="C640" s="14">
        <v>4</v>
      </c>
      <c r="D640" s="14" t="s">
        <v>28</v>
      </c>
      <c r="E640" s="14">
        <v>40</v>
      </c>
      <c r="F640" s="14">
        <v>1</v>
      </c>
      <c r="G640" s="14">
        <v>0</v>
      </c>
    </row>
    <row r="641" spans="2:7" ht="15">
      <c r="B641" s="22">
        <v>2017</v>
      </c>
      <c r="C641" s="14">
        <v>5</v>
      </c>
      <c r="D641" s="14" t="s">
        <v>28</v>
      </c>
      <c r="E641" s="14">
        <v>43</v>
      </c>
      <c r="F641" s="14">
        <v>0</v>
      </c>
      <c r="G641" s="14">
        <v>0</v>
      </c>
    </row>
    <row r="642" spans="2:7" ht="15">
      <c r="B642" s="22">
        <v>2017</v>
      </c>
      <c r="C642" s="14">
        <v>6</v>
      </c>
      <c r="D642" s="14" t="s">
        <v>28</v>
      </c>
      <c r="E642" s="14">
        <v>85</v>
      </c>
      <c r="F642" s="14">
        <v>6</v>
      </c>
      <c r="G642" s="14">
        <v>0</v>
      </c>
    </row>
    <row r="643" spans="2:7" ht="15">
      <c r="B643" s="22">
        <v>2017</v>
      </c>
      <c r="C643" s="14">
        <v>7</v>
      </c>
      <c r="D643" s="14" t="s">
        <v>28</v>
      </c>
      <c r="E643" s="14">
        <v>141</v>
      </c>
      <c r="F643" s="14">
        <v>0</v>
      </c>
      <c r="G643" s="14">
        <v>0</v>
      </c>
    </row>
    <row r="644" spans="2:7" ht="15">
      <c r="B644" s="22">
        <v>2017</v>
      </c>
      <c r="C644" s="14">
        <v>8</v>
      </c>
      <c r="D644" s="14" t="s">
        <v>28</v>
      </c>
      <c r="E644" s="14">
        <v>35</v>
      </c>
      <c r="F644" s="14">
        <v>3</v>
      </c>
      <c r="G644" s="14">
        <v>0</v>
      </c>
    </row>
    <row r="645" spans="2:7" ht="15">
      <c r="B645" s="22">
        <v>2017</v>
      </c>
      <c r="C645" s="14">
        <v>9</v>
      </c>
      <c r="D645" s="14" t="s">
        <v>28</v>
      </c>
      <c r="E645" s="14">
        <v>64</v>
      </c>
      <c r="F645" s="14">
        <v>4</v>
      </c>
      <c r="G645" s="14">
        <v>0</v>
      </c>
    </row>
    <row r="646" spans="2:7" ht="15">
      <c r="B646" s="22">
        <v>2016</v>
      </c>
      <c r="C646" s="14">
        <v>1</v>
      </c>
      <c r="D646" s="14" t="s">
        <v>28</v>
      </c>
      <c r="E646" s="14">
        <v>3</v>
      </c>
      <c r="F646" s="14">
        <v>1</v>
      </c>
      <c r="G646" s="14">
        <v>0</v>
      </c>
    </row>
    <row r="647" spans="2:7" ht="15">
      <c r="B647" s="22">
        <v>2016</v>
      </c>
      <c r="C647" s="14">
        <v>2</v>
      </c>
      <c r="D647" s="14" t="s">
        <v>28</v>
      </c>
      <c r="E647" s="14">
        <v>24</v>
      </c>
      <c r="F647" s="14">
        <v>0</v>
      </c>
      <c r="G647" s="14">
        <v>0</v>
      </c>
    </row>
    <row r="648" spans="2:7" ht="15">
      <c r="B648" s="22">
        <v>2016</v>
      </c>
      <c r="C648" s="14">
        <v>3</v>
      </c>
      <c r="D648" s="14" t="s">
        <v>28</v>
      </c>
      <c r="E648" s="14">
        <v>11</v>
      </c>
      <c r="F648" s="14">
        <v>2</v>
      </c>
      <c r="G648" s="14">
        <v>0</v>
      </c>
    </row>
    <row r="649" spans="2:7" ht="15">
      <c r="B649" s="22">
        <v>2016</v>
      </c>
      <c r="C649" s="14">
        <v>4</v>
      </c>
      <c r="D649" s="14" t="s">
        <v>28</v>
      </c>
      <c r="E649" s="14">
        <v>15</v>
      </c>
      <c r="F649" s="14">
        <v>1</v>
      </c>
      <c r="G649" s="14">
        <v>0</v>
      </c>
    </row>
    <row r="650" spans="2:7" ht="15">
      <c r="B650" s="22">
        <v>2016</v>
      </c>
      <c r="C650" s="14">
        <v>5</v>
      </c>
      <c r="D650" s="14" t="s">
        <v>28</v>
      </c>
      <c r="E650" s="14">
        <v>12</v>
      </c>
      <c r="F650" s="14">
        <v>1</v>
      </c>
      <c r="G650" s="14">
        <v>0</v>
      </c>
    </row>
    <row r="651" spans="2:7" ht="15">
      <c r="B651" s="22">
        <v>2016</v>
      </c>
      <c r="C651" s="14">
        <v>6</v>
      </c>
      <c r="D651" s="14" t="s">
        <v>28</v>
      </c>
      <c r="E651" s="14">
        <v>18</v>
      </c>
      <c r="F651" s="14">
        <v>3</v>
      </c>
      <c r="G651" s="14">
        <v>0</v>
      </c>
    </row>
    <row r="652" spans="2:7" ht="15">
      <c r="B652" s="22">
        <v>2016</v>
      </c>
      <c r="C652" s="14">
        <v>7</v>
      </c>
      <c r="D652" s="14" t="s">
        <v>28</v>
      </c>
      <c r="E652" s="14">
        <v>18</v>
      </c>
      <c r="F652" s="14">
        <v>0</v>
      </c>
      <c r="G652" s="14">
        <v>0</v>
      </c>
    </row>
    <row r="653" spans="2:7" ht="15">
      <c r="B653" s="22">
        <v>2016</v>
      </c>
      <c r="C653" s="14">
        <v>8</v>
      </c>
      <c r="D653" s="14" t="s">
        <v>28</v>
      </c>
      <c r="E653" s="14">
        <v>24</v>
      </c>
      <c r="F653" s="14">
        <v>1</v>
      </c>
      <c r="G653" s="14">
        <v>0</v>
      </c>
    </row>
    <row r="654" spans="2:7" ht="15">
      <c r="B654" s="22">
        <v>2016</v>
      </c>
      <c r="C654" s="14">
        <v>9</v>
      </c>
      <c r="D654" s="14" t="s">
        <v>28</v>
      </c>
      <c r="E654" s="14">
        <v>24</v>
      </c>
      <c r="F654" s="14">
        <v>0</v>
      </c>
      <c r="G654" s="14">
        <v>0</v>
      </c>
    </row>
    <row r="655" spans="2:7" ht="15">
      <c r="B655" s="22">
        <v>2016</v>
      </c>
      <c r="C655" s="14">
        <v>10</v>
      </c>
      <c r="D655" s="14" t="s">
        <v>28</v>
      </c>
      <c r="E655" s="14">
        <v>9</v>
      </c>
      <c r="F655" s="14">
        <v>0</v>
      </c>
      <c r="G655" s="14">
        <v>0</v>
      </c>
    </row>
    <row r="656" spans="2:7" ht="15">
      <c r="B656" s="22">
        <v>2016</v>
      </c>
      <c r="C656" s="14">
        <v>11</v>
      </c>
      <c r="D656" s="14" t="s">
        <v>28</v>
      </c>
      <c r="E656" s="14">
        <v>6</v>
      </c>
      <c r="F656" s="14">
        <v>1</v>
      </c>
      <c r="G656" s="14">
        <v>0</v>
      </c>
    </row>
    <row r="657" spans="2:7" ht="15">
      <c r="B657" s="22">
        <v>2016</v>
      </c>
      <c r="C657" s="14">
        <v>12</v>
      </c>
      <c r="D657" s="14" t="s">
        <v>28</v>
      </c>
      <c r="E657" s="14">
        <v>17</v>
      </c>
      <c r="F657" s="14">
        <v>0</v>
      </c>
      <c r="G657" s="14">
        <v>0</v>
      </c>
    </row>
    <row r="658" spans="2:7" ht="15">
      <c r="B658" s="22">
        <v>2015</v>
      </c>
      <c r="C658" s="14">
        <v>1</v>
      </c>
      <c r="D658" s="14" t="s">
        <v>28</v>
      </c>
      <c r="E658" s="14">
        <v>1</v>
      </c>
      <c r="F658" s="14">
        <v>0</v>
      </c>
      <c r="G658" s="14">
        <v>0</v>
      </c>
    </row>
    <row r="659" spans="2:7" ht="15">
      <c r="B659" s="22">
        <v>2015</v>
      </c>
      <c r="C659" s="14">
        <v>2</v>
      </c>
      <c r="D659" s="14" t="s">
        <v>28</v>
      </c>
      <c r="E659" s="14">
        <v>3</v>
      </c>
      <c r="F659" s="14">
        <v>0</v>
      </c>
      <c r="G659" s="14">
        <v>0</v>
      </c>
    </row>
    <row r="660" spans="2:7" ht="15">
      <c r="B660" s="22">
        <v>2015</v>
      </c>
      <c r="C660" s="14">
        <v>3</v>
      </c>
      <c r="D660" s="14" t="s">
        <v>28</v>
      </c>
      <c r="E660" s="14">
        <v>10</v>
      </c>
      <c r="F660" s="14">
        <v>0</v>
      </c>
      <c r="G660" s="14">
        <v>0</v>
      </c>
    </row>
    <row r="661" spans="2:7" ht="15">
      <c r="B661" s="22">
        <v>2015</v>
      </c>
      <c r="C661" s="14">
        <v>4</v>
      </c>
      <c r="D661" s="14" t="s">
        <v>28</v>
      </c>
      <c r="E661" s="14">
        <v>13</v>
      </c>
      <c r="F661" s="14">
        <v>0</v>
      </c>
      <c r="G661" s="14">
        <v>0</v>
      </c>
    </row>
    <row r="662" spans="2:7" ht="15">
      <c r="B662" s="22">
        <v>2015</v>
      </c>
      <c r="C662" s="14">
        <v>5</v>
      </c>
      <c r="D662" s="14" t="s">
        <v>28</v>
      </c>
      <c r="E662" s="14">
        <v>11</v>
      </c>
      <c r="F662" s="14">
        <v>0</v>
      </c>
      <c r="G662" s="14">
        <v>0</v>
      </c>
    </row>
    <row r="663" spans="2:7" ht="15">
      <c r="B663" s="22">
        <v>2015</v>
      </c>
      <c r="C663" s="14">
        <v>6</v>
      </c>
      <c r="D663" s="14" t="s">
        <v>28</v>
      </c>
      <c r="E663" s="14">
        <v>15</v>
      </c>
      <c r="F663" s="14">
        <v>0</v>
      </c>
      <c r="G663" s="14">
        <v>0</v>
      </c>
    </row>
    <row r="664" spans="2:7" ht="15">
      <c r="B664" s="22">
        <v>2015</v>
      </c>
      <c r="C664" s="14">
        <v>7</v>
      </c>
      <c r="D664" s="14" t="s">
        <v>28</v>
      </c>
      <c r="E664" s="14">
        <v>18</v>
      </c>
      <c r="F664" s="14">
        <v>2</v>
      </c>
      <c r="G664" s="14">
        <v>0</v>
      </c>
    </row>
    <row r="665" spans="2:7" ht="15">
      <c r="B665" s="22">
        <v>2015</v>
      </c>
      <c r="C665" s="14">
        <v>8</v>
      </c>
      <c r="D665" s="14" t="s">
        <v>28</v>
      </c>
      <c r="E665" s="14">
        <v>7</v>
      </c>
      <c r="F665" s="14">
        <v>2</v>
      </c>
      <c r="G665" s="14">
        <v>0</v>
      </c>
    </row>
    <row r="666" spans="2:7" ht="15">
      <c r="B666" s="22">
        <v>2015</v>
      </c>
      <c r="C666" s="14">
        <v>9</v>
      </c>
      <c r="D666" s="14" t="s">
        <v>28</v>
      </c>
      <c r="E666" s="14">
        <v>13</v>
      </c>
      <c r="F666" s="14">
        <v>0</v>
      </c>
      <c r="G666" s="14">
        <v>0</v>
      </c>
    </row>
    <row r="667" spans="2:7" ht="15">
      <c r="B667" s="22">
        <v>2015</v>
      </c>
      <c r="C667" s="14">
        <v>10</v>
      </c>
      <c r="D667" s="14" t="s">
        <v>28</v>
      </c>
      <c r="E667" s="14">
        <v>16</v>
      </c>
      <c r="F667" s="14">
        <v>0</v>
      </c>
      <c r="G667" s="14">
        <v>0</v>
      </c>
    </row>
    <row r="668" spans="2:7" ht="15">
      <c r="B668" s="22">
        <v>2015</v>
      </c>
      <c r="C668" s="14">
        <v>11</v>
      </c>
      <c r="D668" s="14" t="s">
        <v>28</v>
      </c>
      <c r="E668" s="14">
        <v>1</v>
      </c>
      <c r="F668" s="14">
        <v>0</v>
      </c>
      <c r="G668" s="14">
        <v>0</v>
      </c>
    </row>
    <row r="669" spans="2:7" ht="15">
      <c r="B669" s="22">
        <v>2015</v>
      </c>
      <c r="C669" s="14">
        <v>12</v>
      </c>
      <c r="D669" s="14" t="s">
        <v>28</v>
      </c>
      <c r="E669" s="14">
        <v>6</v>
      </c>
      <c r="F669" s="14">
        <v>0</v>
      </c>
      <c r="G669" s="14">
        <v>0</v>
      </c>
    </row>
    <row r="670" spans="2:7" ht="15">
      <c r="B670" s="22">
        <v>2014</v>
      </c>
      <c r="C670" s="14">
        <v>2</v>
      </c>
      <c r="D670" s="14" t="s">
        <v>28</v>
      </c>
      <c r="E670" s="14">
        <v>1</v>
      </c>
      <c r="F670" s="14">
        <v>0</v>
      </c>
      <c r="G670" s="14">
        <v>0</v>
      </c>
    </row>
    <row r="671" spans="2:7" ht="15">
      <c r="B671" s="22">
        <v>2014</v>
      </c>
      <c r="C671" s="14">
        <v>3</v>
      </c>
      <c r="D671" s="14" t="s">
        <v>28</v>
      </c>
      <c r="E671" s="14">
        <v>11</v>
      </c>
      <c r="F671" s="14">
        <v>0</v>
      </c>
      <c r="G671" s="14">
        <v>0</v>
      </c>
    </row>
    <row r="672" spans="2:7" ht="15">
      <c r="B672" s="22">
        <v>2014</v>
      </c>
      <c r="C672" s="14">
        <v>4</v>
      </c>
      <c r="D672" s="14" t="s">
        <v>28</v>
      </c>
      <c r="E672" s="14">
        <v>11</v>
      </c>
      <c r="F672" s="14">
        <v>0</v>
      </c>
      <c r="G672" s="14">
        <v>0</v>
      </c>
    </row>
    <row r="673" spans="2:7" ht="15">
      <c r="B673" s="22">
        <v>2014</v>
      </c>
      <c r="C673" s="14">
        <v>5</v>
      </c>
      <c r="D673" s="14" t="s">
        <v>28</v>
      </c>
      <c r="E673" s="14">
        <v>6</v>
      </c>
      <c r="F673" s="14">
        <v>0</v>
      </c>
      <c r="G673" s="14">
        <v>0</v>
      </c>
    </row>
    <row r="674" spans="2:7" ht="15">
      <c r="B674" s="22">
        <v>2014</v>
      </c>
      <c r="C674" s="14">
        <v>6</v>
      </c>
      <c r="D674" s="14" t="s">
        <v>28</v>
      </c>
      <c r="E674" s="14">
        <v>9</v>
      </c>
      <c r="F674" s="14">
        <v>1</v>
      </c>
      <c r="G674" s="14">
        <v>0</v>
      </c>
    </row>
    <row r="675" spans="2:7" ht="15">
      <c r="B675" s="22">
        <v>2014</v>
      </c>
      <c r="C675" s="14">
        <v>7</v>
      </c>
      <c r="D675" s="14" t="s">
        <v>28</v>
      </c>
      <c r="E675" s="14">
        <v>7</v>
      </c>
      <c r="F675" s="14">
        <v>0</v>
      </c>
      <c r="G675" s="14">
        <v>0</v>
      </c>
    </row>
    <row r="676" spans="2:7" ht="15">
      <c r="B676" s="22">
        <v>2014</v>
      </c>
      <c r="C676" s="14">
        <v>8</v>
      </c>
      <c r="D676" s="14" t="s">
        <v>28</v>
      </c>
      <c r="E676" s="14">
        <v>8</v>
      </c>
      <c r="F676" s="14">
        <v>0</v>
      </c>
      <c r="G676" s="14">
        <v>0</v>
      </c>
    </row>
    <row r="677" spans="2:7" ht="15">
      <c r="B677" s="22">
        <v>2014</v>
      </c>
      <c r="C677" s="14">
        <v>9</v>
      </c>
      <c r="D677" s="14" t="s">
        <v>28</v>
      </c>
      <c r="E677" s="14">
        <v>6</v>
      </c>
      <c r="F677" s="14">
        <v>2</v>
      </c>
      <c r="G677" s="14">
        <v>0</v>
      </c>
    </row>
    <row r="678" spans="2:7" ht="15">
      <c r="B678" s="22">
        <v>2014</v>
      </c>
      <c r="C678" s="14">
        <v>10</v>
      </c>
      <c r="D678" s="14" t="s">
        <v>28</v>
      </c>
      <c r="E678" s="14">
        <v>10</v>
      </c>
      <c r="F678" s="14">
        <v>2</v>
      </c>
      <c r="G678" s="14">
        <v>0</v>
      </c>
    </row>
    <row r="679" spans="2:7" ht="15">
      <c r="B679" s="22">
        <v>2014</v>
      </c>
      <c r="C679" s="14">
        <v>11</v>
      </c>
      <c r="D679" s="14" t="s">
        <v>28</v>
      </c>
      <c r="E679" s="14">
        <v>3</v>
      </c>
      <c r="F679" s="14">
        <v>0</v>
      </c>
      <c r="G679" s="14">
        <v>0</v>
      </c>
    </row>
    <row r="680" spans="2:7" ht="15">
      <c r="B680" s="22">
        <v>2014</v>
      </c>
      <c r="C680" s="14">
        <v>12</v>
      </c>
      <c r="D680" s="14" t="s">
        <v>28</v>
      </c>
      <c r="E680" s="14">
        <v>0</v>
      </c>
      <c r="F680" s="14">
        <v>1</v>
      </c>
      <c r="G680" s="14">
        <v>0</v>
      </c>
    </row>
    <row r="681" spans="2:7" ht="15">
      <c r="B681" s="22">
        <v>2017</v>
      </c>
      <c r="C681" s="14">
        <v>2</v>
      </c>
      <c r="D681" s="14" t="s">
        <v>26</v>
      </c>
      <c r="E681" s="14">
        <v>0</v>
      </c>
      <c r="F681" s="14">
        <v>1</v>
      </c>
      <c r="G681" s="14">
        <v>0</v>
      </c>
    </row>
    <row r="682" spans="2:7" ht="15">
      <c r="B682" s="22">
        <v>2017</v>
      </c>
      <c r="C682" s="14">
        <v>4</v>
      </c>
      <c r="D682" s="14" t="s">
        <v>26</v>
      </c>
      <c r="E682" s="14">
        <v>0</v>
      </c>
      <c r="F682" s="14">
        <v>1</v>
      </c>
      <c r="G682" s="14">
        <v>0</v>
      </c>
    </row>
    <row r="683" spans="2:7" ht="15">
      <c r="B683" s="22">
        <v>2017</v>
      </c>
      <c r="C683" s="14">
        <v>6</v>
      </c>
      <c r="D683" s="14" t="s">
        <v>26</v>
      </c>
      <c r="E683" s="14">
        <v>0</v>
      </c>
      <c r="F683" s="14">
        <v>3</v>
      </c>
      <c r="G683" s="14">
        <v>0</v>
      </c>
    </row>
    <row r="684" spans="2:7" ht="15">
      <c r="B684" s="22">
        <v>2017</v>
      </c>
      <c r="C684" s="14">
        <v>9</v>
      </c>
      <c r="D684" s="14" t="s">
        <v>26</v>
      </c>
      <c r="E684" s="14">
        <v>0</v>
      </c>
      <c r="F684" s="14">
        <v>1</v>
      </c>
      <c r="G684" s="14">
        <v>0</v>
      </c>
    </row>
    <row r="685" spans="2:7" ht="15">
      <c r="B685" s="22">
        <v>2016</v>
      </c>
      <c r="C685" s="14">
        <v>1</v>
      </c>
      <c r="D685" s="14" t="s">
        <v>26</v>
      </c>
      <c r="E685" s="14">
        <v>1</v>
      </c>
      <c r="F685" s="14">
        <v>0</v>
      </c>
      <c r="G685" s="14">
        <v>0</v>
      </c>
    </row>
    <row r="686" spans="2:7" ht="15">
      <c r="B686" s="22">
        <v>2016</v>
      </c>
      <c r="C686" s="14">
        <v>2</v>
      </c>
      <c r="D686" s="14" t="s">
        <v>26</v>
      </c>
      <c r="E686" s="14">
        <v>1</v>
      </c>
      <c r="F686" s="14">
        <v>0</v>
      </c>
      <c r="G686" s="14">
        <v>0</v>
      </c>
    </row>
    <row r="687" spans="2:7" ht="15">
      <c r="B687" s="22">
        <v>2016</v>
      </c>
      <c r="C687" s="14">
        <v>5</v>
      </c>
      <c r="D687" s="14" t="s">
        <v>26</v>
      </c>
      <c r="E687" s="14">
        <v>0</v>
      </c>
      <c r="F687" s="14">
        <v>1</v>
      </c>
      <c r="G687" s="14">
        <v>0</v>
      </c>
    </row>
    <row r="688" spans="2:7" ht="15">
      <c r="B688" s="22">
        <v>2016</v>
      </c>
      <c r="C688" s="14">
        <v>9</v>
      </c>
      <c r="D688" s="14" t="s">
        <v>26</v>
      </c>
      <c r="E688" s="14">
        <v>4</v>
      </c>
      <c r="F688" s="14">
        <v>0</v>
      </c>
      <c r="G688" s="14">
        <v>0</v>
      </c>
    </row>
    <row r="689" spans="2:7" ht="15">
      <c r="B689" s="22">
        <v>2015</v>
      </c>
      <c r="C689" s="14">
        <v>1</v>
      </c>
      <c r="D689" s="14" t="s">
        <v>26</v>
      </c>
      <c r="E689" s="14">
        <v>0</v>
      </c>
      <c r="F689" s="14">
        <v>1</v>
      </c>
      <c r="G689" s="14">
        <v>0</v>
      </c>
    </row>
    <row r="690" spans="2:7" ht="15">
      <c r="B690" s="22">
        <v>2015</v>
      </c>
      <c r="C690" s="14">
        <v>2</v>
      </c>
      <c r="D690" s="14" t="s">
        <v>26</v>
      </c>
      <c r="E690" s="14">
        <v>1</v>
      </c>
      <c r="F690" s="14">
        <v>0</v>
      </c>
      <c r="G690" s="14">
        <v>0</v>
      </c>
    </row>
    <row r="691" spans="2:7" ht="15">
      <c r="B691" s="22">
        <v>2015</v>
      </c>
      <c r="C691" s="14">
        <v>3</v>
      </c>
      <c r="D691" s="14" t="s">
        <v>26</v>
      </c>
      <c r="E691" s="14">
        <v>1</v>
      </c>
      <c r="F691" s="14">
        <v>0</v>
      </c>
      <c r="G691" s="14">
        <v>0</v>
      </c>
    </row>
    <row r="692" spans="2:7" ht="15">
      <c r="B692" s="22">
        <v>2015</v>
      </c>
      <c r="C692" s="14">
        <v>5</v>
      </c>
      <c r="D692" s="14" t="s">
        <v>26</v>
      </c>
      <c r="E692" s="14">
        <v>1</v>
      </c>
      <c r="F692" s="14">
        <v>1</v>
      </c>
      <c r="G692" s="14">
        <v>0</v>
      </c>
    </row>
    <row r="693" spans="2:7" ht="15">
      <c r="B693" s="22">
        <v>2015</v>
      </c>
      <c r="C693" s="14">
        <v>6</v>
      </c>
      <c r="D693" s="14" t="s">
        <v>26</v>
      </c>
      <c r="E693" s="14">
        <v>0</v>
      </c>
      <c r="F693" s="14">
        <v>1</v>
      </c>
      <c r="G693" s="14">
        <v>0</v>
      </c>
    </row>
    <row r="694" spans="2:7" ht="15">
      <c r="B694" s="22">
        <v>2015</v>
      </c>
      <c r="C694" s="14">
        <v>7</v>
      </c>
      <c r="D694" s="14" t="s">
        <v>26</v>
      </c>
      <c r="E694" s="14">
        <v>2</v>
      </c>
      <c r="F694" s="14">
        <v>0</v>
      </c>
      <c r="G694" s="14">
        <v>0</v>
      </c>
    </row>
    <row r="695" spans="2:7" ht="15">
      <c r="B695" s="22">
        <v>2015</v>
      </c>
      <c r="C695" s="14">
        <v>8</v>
      </c>
      <c r="D695" s="14" t="s">
        <v>26</v>
      </c>
      <c r="E695" s="14">
        <v>0</v>
      </c>
      <c r="F695" s="14">
        <v>2</v>
      </c>
      <c r="G695" s="14">
        <v>0</v>
      </c>
    </row>
    <row r="696" spans="2:7" ht="15">
      <c r="B696" s="22">
        <v>2015</v>
      </c>
      <c r="C696" s="14">
        <v>9</v>
      </c>
      <c r="D696" s="14" t="s">
        <v>26</v>
      </c>
      <c r="E696" s="14">
        <v>0</v>
      </c>
      <c r="F696" s="14">
        <v>2</v>
      </c>
      <c r="G696" s="14">
        <v>0</v>
      </c>
    </row>
    <row r="697" spans="2:7" ht="15">
      <c r="B697" s="22">
        <v>2015</v>
      </c>
      <c r="C697" s="14">
        <v>12</v>
      </c>
      <c r="D697" s="14" t="s">
        <v>26</v>
      </c>
      <c r="E697" s="14">
        <v>6</v>
      </c>
      <c r="F697" s="14">
        <v>0</v>
      </c>
      <c r="G697" s="14">
        <v>0</v>
      </c>
    </row>
    <row r="698" spans="2:7" ht="15">
      <c r="B698" s="22">
        <v>2014</v>
      </c>
      <c r="C698" s="14">
        <v>1</v>
      </c>
      <c r="D698" s="14" t="s">
        <v>26</v>
      </c>
      <c r="E698" s="14">
        <v>1</v>
      </c>
      <c r="F698" s="14">
        <v>0</v>
      </c>
      <c r="G698" s="14">
        <v>0</v>
      </c>
    </row>
    <row r="699" spans="2:7" ht="15">
      <c r="B699" s="22">
        <v>2014</v>
      </c>
      <c r="C699" s="14">
        <v>5</v>
      </c>
      <c r="D699" s="14" t="s">
        <v>26</v>
      </c>
      <c r="E699" s="14">
        <v>1</v>
      </c>
      <c r="F699" s="14">
        <v>1</v>
      </c>
      <c r="G699" s="14">
        <v>0</v>
      </c>
    </row>
    <row r="700" spans="2:7" ht="15">
      <c r="B700" s="22">
        <v>2014</v>
      </c>
      <c r="C700" s="14">
        <v>6</v>
      </c>
      <c r="D700" s="14" t="s">
        <v>26</v>
      </c>
      <c r="E700" s="14">
        <v>0</v>
      </c>
      <c r="F700" s="14">
        <v>1</v>
      </c>
      <c r="G700" s="14">
        <v>0</v>
      </c>
    </row>
    <row r="701" spans="2:7" ht="15">
      <c r="B701" s="22">
        <v>2014</v>
      </c>
      <c r="C701" s="14">
        <v>7</v>
      </c>
      <c r="D701" s="14" t="s">
        <v>26</v>
      </c>
      <c r="E701" s="14">
        <v>0</v>
      </c>
      <c r="F701" s="14">
        <v>2</v>
      </c>
      <c r="G701" s="14">
        <v>0</v>
      </c>
    </row>
    <row r="702" spans="2:7" ht="15">
      <c r="B702" s="22">
        <v>2014</v>
      </c>
      <c r="C702" s="14">
        <v>8</v>
      </c>
      <c r="D702" s="14" t="s">
        <v>26</v>
      </c>
      <c r="E702" s="14">
        <v>1</v>
      </c>
      <c r="F702" s="14">
        <v>1</v>
      </c>
      <c r="G702" s="14">
        <v>0</v>
      </c>
    </row>
    <row r="703" spans="2:7" ht="15">
      <c r="B703" s="22">
        <v>2014</v>
      </c>
      <c r="C703" s="14">
        <v>9</v>
      </c>
      <c r="D703" s="14" t="s">
        <v>26</v>
      </c>
      <c r="E703" s="14">
        <v>1</v>
      </c>
      <c r="F703" s="14">
        <v>0</v>
      </c>
      <c r="G703" s="14">
        <v>0</v>
      </c>
    </row>
    <row r="704" spans="2:7" ht="15">
      <c r="B704" s="22">
        <v>2014</v>
      </c>
      <c r="C704" s="14">
        <v>11</v>
      </c>
      <c r="D704" s="14" t="s">
        <v>26</v>
      </c>
      <c r="E704" s="14">
        <v>1</v>
      </c>
      <c r="F704" s="14">
        <v>0</v>
      </c>
      <c r="G704" s="14">
        <v>0</v>
      </c>
    </row>
    <row r="705" spans="2:7" ht="15">
      <c r="B705" s="22">
        <v>2017</v>
      </c>
      <c r="C705" s="14">
        <v>2</v>
      </c>
      <c r="D705" s="14" t="s">
        <v>40</v>
      </c>
      <c r="E705" s="14">
        <v>1</v>
      </c>
      <c r="F705" s="14">
        <v>0</v>
      </c>
      <c r="G705" s="14">
        <v>0</v>
      </c>
    </row>
    <row r="706" spans="2:7" ht="15">
      <c r="B706" s="22">
        <v>2017</v>
      </c>
      <c r="C706" s="14">
        <v>3</v>
      </c>
      <c r="D706" s="14" t="s">
        <v>40</v>
      </c>
      <c r="E706" s="14">
        <v>11</v>
      </c>
      <c r="F706" s="14">
        <v>0</v>
      </c>
      <c r="G706" s="14">
        <v>0</v>
      </c>
    </row>
    <row r="707" spans="2:7" ht="15">
      <c r="B707" s="22">
        <v>2017</v>
      </c>
      <c r="C707" s="14">
        <v>4</v>
      </c>
      <c r="D707" s="14" t="s">
        <v>40</v>
      </c>
      <c r="E707" s="14">
        <v>1</v>
      </c>
      <c r="F707" s="14">
        <v>0</v>
      </c>
      <c r="G707" s="14">
        <v>0</v>
      </c>
    </row>
    <row r="708" spans="2:7" ht="15">
      <c r="B708" s="22">
        <v>2017</v>
      </c>
      <c r="C708" s="14">
        <v>6</v>
      </c>
      <c r="D708" s="14" t="s">
        <v>40</v>
      </c>
      <c r="E708" s="14">
        <v>1</v>
      </c>
      <c r="F708" s="14">
        <v>0</v>
      </c>
      <c r="G708" s="14">
        <v>3</v>
      </c>
    </row>
    <row r="709" spans="2:7" ht="15">
      <c r="B709" s="22">
        <v>2017</v>
      </c>
      <c r="C709" s="14">
        <v>7</v>
      </c>
      <c r="D709" s="14" t="s">
        <v>40</v>
      </c>
      <c r="E709" s="14">
        <v>0</v>
      </c>
      <c r="F709" s="14">
        <v>0</v>
      </c>
      <c r="G709" s="14">
        <v>3</v>
      </c>
    </row>
    <row r="710" spans="2:7" ht="15">
      <c r="B710" s="22">
        <v>2017</v>
      </c>
      <c r="C710" s="14">
        <v>9</v>
      </c>
      <c r="D710" s="14" t="s">
        <v>40</v>
      </c>
      <c r="E710" s="14">
        <v>0</v>
      </c>
      <c r="F710" s="14">
        <v>1</v>
      </c>
      <c r="G710" s="14">
        <v>0</v>
      </c>
    </row>
    <row r="711" spans="2:7" ht="15">
      <c r="B711" s="22">
        <v>2016</v>
      </c>
      <c r="C711" s="14">
        <v>2</v>
      </c>
      <c r="D711" s="14" t="s">
        <v>40</v>
      </c>
      <c r="E711" s="14">
        <v>2</v>
      </c>
      <c r="F711" s="14">
        <v>0</v>
      </c>
      <c r="G711" s="14">
        <v>0</v>
      </c>
    </row>
    <row r="712" spans="2:7" ht="15">
      <c r="B712" s="22">
        <v>2016</v>
      </c>
      <c r="C712" s="14">
        <v>4</v>
      </c>
      <c r="D712" s="14" t="s">
        <v>40</v>
      </c>
      <c r="E712" s="14">
        <v>1</v>
      </c>
      <c r="F712" s="14">
        <v>0</v>
      </c>
      <c r="G712" s="14">
        <v>0</v>
      </c>
    </row>
    <row r="713" spans="2:7" ht="15">
      <c r="B713" s="22">
        <v>2016</v>
      </c>
      <c r="C713" s="14">
        <v>5</v>
      </c>
      <c r="D713" s="14" t="s">
        <v>40</v>
      </c>
      <c r="E713" s="14">
        <v>23</v>
      </c>
      <c r="F713" s="14">
        <v>0</v>
      </c>
      <c r="G713" s="14">
        <v>0</v>
      </c>
    </row>
    <row r="714" spans="2:7" ht="15">
      <c r="B714" s="22">
        <v>2016</v>
      </c>
      <c r="C714" s="14">
        <v>6</v>
      </c>
      <c r="D714" s="14" t="s">
        <v>40</v>
      </c>
      <c r="E714" s="14">
        <v>1</v>
      </c>
      <c r="F714" s="14">
        <v>1</v>
      </c>
      <c r="G714" s="14">
        <v>0</v>
      </c>
    </row>
    <row r="715" spans="2:7" ht="15">
      <c r="B715" s="22">
        <v>2016</v>
      </c>
      <c r="C715" s="14">
        <v>7</v>
      </c>
      <c r="D715" s="14" t="s">
        <v>40</v>
      </c>
      <c r="E715" s="14">
        <v>0</v>
      </c>
      <c r="F715" s="14">
        <v>1</v>
      </c>
      <c r="G715" s="14">
        <v>0</v>
      </c>
    </row>
    <row r="716" spans="2:7" ht="15">
      <c r="B716" s="22">
        <v>2016</v>
      </c>
      <c r="C716" s="14">
        <v>8</v>
      </c>
      <c r="D716" s="14" t="s">
        <v>40</v>
      </c>
      <c r="E716" s="14">
        <v>2</v>
      </c>
      <c r="F716" s="14">
        <v>2</v>
      </c>
      <c r="G716" s="14">
        <v>0</v>
      </c>
    </row>
    <row r="717" spans="2:7" ht="15">
      <c r="B717" s="22">
        <v>2016</v>
      </c>
      <c r="C717" s="14">
        <v>9</v>
      </c>
      <c r="D717" s="14" t="s">
        <v>40</v>
      </c>
      <c r="E717" s="14">
        <v>2</v>
      </c>
      <c r="F717" s="14">
        <v>0</v>
      </c>
      <c r="G717" s="14">
        <v>0</v>
      </c>
    </row>
    <row r="718" spans="2:7" ht="15">
      <c r="B718" s="22">
        <v>2016</v>
      </c>
      <c r="C718" s="14">
        <v>10</v>
      </c>
      <c r="D718" s="14" t="s">
        <v>40</v>
      </c>
      <c r="E718" s="14">
        <v>2</v>
      </c>
      <c r="F718" s="14">
        <v>0</v>
      </c>
      <c r="G718" s="14">
        <v>1</v>
      </c>
    </row>
    <row r="719" spans="2:7" ht="15">
      <c r="B719" s="22">
        <v>2016</v>
      </c>
      <c r="C719" s="14">
        <v>11</v>
      </c>
      <c r="D719" s="14" t="s">
        <v>40</v>
      </c>
      <c r="E719" s="14">
        <v>1</v>
      </c>
      <c r="F719" s="14">
        <v>0</v>
      </c>
      <c r="G719" s="14">
        <v>0</v>
      </c>
    </row>
    <row r="720" spans="2:7" ht="15">
      <c r="B720" s="22">
        <v>2015</v>
      </c>
      <c r="C720" s="14">
        <v>1</v>
      </c>
      <c r="D720" s="14" t="s">
        <v>40</v>
      </c>
      <c r="E720" s="14">
        <v>1</v>
      </c>
      <c r="F720" s="14">
        <v>0</v>
      </c>
      <c r="G720" s="14">
        <v>0</v>
      </c>
    </row>
    <row r="721" spans="2:7" ht="15">
      <c r="B721" s="22">
        <v>2015</v>
      </c>
      <c r="C721" s="14">
        <v>2</v>
      </c>
      <c r="D721" s="14" t="s">
        <v>40</v>
      </c>
      <c r="E721" s="14">
        <v>0</v>
      </c>
      <c r="F721" s="14">
        <v>0</v>
      </c>
      <c r="G721" s="14">
        <v>2</v>
      </c>
    </row>
    <row r="722" spans="2:7" ht="15">
      <c r="B722" s="22">
        <v>2015</v>
      </c>
      <c r="C722" s="14">
        <v>3</v>
      </c>
      <c r="D722" s="14" t="s">
        <v>40</v>
      </c>
      <c r="E722" s="14">
        <v>0</v>
      </c>
      <c r="F722" s="14">
        <v>0</v>
      </c>
      <c r="G722" s="14">
        <v>2</v>
      </c>
    </row>
    <row r="723" spans="2:7" ht="15">
      <c r="B723" s="22">
        <v>2015</v>
      </c>
      <c r="C723" s="14">
        <v>7</v>
      </c>
      <c r="D723" s="14" t="s">
        <v>40</v>
      </c>
      <c r="E723" s="14">
        <v>1</v>
      </c>
      <c r="F723" s="14">
        <v>0</v>
      </c>
      <c r="G723" s="14">
        <v>0</v>
      </c>
    </row>
    <row r="724" spans="2:7" ht="15">
      <c r="B724" s="22">
        <v>2015</v>
      </c>
      <c r="C724" s="14">
        <v>8</v>
      </c>
      <c r="D724" s="14" t="s">
        <v>40</v>
      </c>
      <c r="E724" s="14">
        <v>1</v>
      </c>
      <c r="F724" s="14">
        <v>1</v>
      </c>
      <c r="G724" s="14">
        <v>2</v>
      </c>
    </row>
    <row r="725" spans="2:7" ht="15">
      <c r="B725" s="22">
        <v>2015</v>
      </c>
      <c r="C725" s="14">
        <v>9</v>
      </c>
      <c r="D725" s="14" t="s">
        <v>40</v>
      </c>
      <c r="E725" s="14">
        <v>2</v>
      </c>
      <c r="F725" s="14">
        <v>0</v>
      </c>
      <c r="G725" s="14">
        <v>0</v>
      </c>
    </row>
    <row r="726" spans="2:7" ht="15">
      <c r="B726" s="22">
        <v>2015</v>
      </c>
      <c r="C726" s="14">
        <v>10</v>
      </c>
      <c r="D726" s="14" t="s">
        <v>40</v>
      </c>
      <c r="E726" s="14">
        <v>4</v>
      </c>
      <c r="F726" s="14">
        <v>0</v>
      </c>
      <c r="G726" s="14">
        <v>0</v>
      </c>
    </row>
    <row r="727" spans="2:7" ht="15">
      <c r="B727" s="22">
        <v>2014</v>
      </c>
      <c r="C727" s="14">
        <v>3</v>
      </c>
      <c r="D727" s="14" t="s">
        <v>40</v>
      </c>
      <c r="E727" s="14">
        <v>1</v>
      </c>
      <c r="F727" s="14">
        <v>0</v>
      </c>
      <c r="G727" s="14">
        <v>0</v>
      </c>
    </row>
    <row r="728" spans="2:7" ht="15">
      <c r="B728" s="22">
        <v>2014</v>
      </c>
      <c r="C728" s="14">
        <v>6</v>
      </c>
      <c r="D728" s="14" t="s">
        <v>40</v>
      </c>
      <c r="E728" s="14">
        <v>0</v>
      </c>
      <c r="F728" s="14">
        <v>0</v>
      </c>
      <c r="G728" s="14">
        <v>5</v>
      </c>
    </row>
    <row r="729" spans="2:7" ht="15">
      <c r="B729" s="22">
        <v>2014</v>
      </c>
      <c r="C729" s="14">
        <v>7</v>
      </c>
      <c r="D729" s="14" t="s">
        <v>40</v>
      </c>
      <c r="E729" s="14">
        <v>0</v>
      </c>
      <c r="F729" s="14">
        <v>0</v>
      </c>
      <c r="G729" s="14">
        <v>1</v>
      </c>
    </row>
    <row r="730" spans="2:7" ht="15">
      <c r="B730" s="22">
        <v>2014</v>
      </c>
      <c r="C730" s="14">
        <v>8</v>
      </c>
      <c r="D730" s="14" t="s">
        <v>40</v>
      </c>
      <c r="E730" s="14">
        <v>0</v>
      </c>
      <c r="F730" s="14">
        <v>0</v>
      </c>
      <c r="G730" s="14">
        <v>1</v>
      </c>
    </row>
    <row r="731" spans="2:7" ht="15">
      <c r="B731" s="22">
        <v>2014</v>
      </c>
      <c r="C731" s="14">
        <v>9</v>
      </c>
      <c r="D731" s="14" t="s">
        <v>40</v>
      </c>
      <c r="E731" s="14">
        <v>1</v>
      </c>
      <c r="F731" s="14">
        <v>0</v>
      </c>
      <c r="G731" s="14">
        <v>1</v>
      </c>
    </row>
    <row r="732" spans="2:7" ht="15">
      <c r="B732" s="22">
        <v>2014</v>
      </c>
      <c r="C732" s="14">
        <v>10</v>
      </c>
      <c r="D732" s="14" t="s">
        <v>40</v>
      </c>
      <c r="E732" s="14">
        <v>0</v>
      </c>
      <c r="F732" s="14">
        <v>0</v>
      </c>
      <c r="G732" s="14">
        <v>4</v>
      </c>
    </row>
    <row r="733" spans="2:7" ht="15">
      <c r="B733" s="22">
        <v>2014</v>
      </c>
      <c r="C733" s="14">
        <v>11</v>
      </c>
      <c r="D733" s="14" t="s">
        <v>40</v>
      </c>
      <c r="E733" s="14">
        <v>1</v>
      </c>
      <c r="F733" s="14">
        <v>0</v>
      </c>
      <c r="G733" s="14">
        <v>3</v>
      </c>
    </row>
    <row r="734" spans="2:7" ht="15">
      <c r="B734" s="22">
        <v>2017</v>
      </c>
      <c r="C734" s="14">
        <v>3</v>
      </c>
      <c r="D734" s="14" t="s">
        <v>32</v>
      </c>
      <c r="E734" s="14">
        <v>3</v>
      </c>
      <c r="F734" s="14">
        <v>0</v>
      </c>
      <c r="G734" s="14">
        <v>0</v>
      </c>
    </row>
    <row r="735" spans="2:7" ht="15">
      <c r="B735" s="22">
        <v>2017</v>
      </c>
      <c r="C735" s="14">
        <v>4</v>
      </c>
      <c r="D735" s="14" t="s">
        <v>32</v>
      </c>
      <c r="E735" s="14">
        <v>1</v>
      </c>
      <c r="F735" s="14">
        <v>1</v>
      </c>
      <c r="G735" s="14">
        <v>0</v>
      </c>
    </row>
    <row r="736" spans="2:7" ht="15">
      <c r="B736" s="22">
        <v>2017</v>
      </c>
      <c r="C736" s="14">
        <v>5</v>
      </c>
      <c r="D736" s="14" t="s">
        <v>32</v>
      </c>
      <c r="E736" s="14">
        <v>1</v>
      </c>
      <c r="F736" s="14">
        <v>1</v>
      </c>
      <c r="G736" s="14">
        <v>1</v>
      </c>
    </row>
    <row r="737" spans="2:7" ht="15">
      <c r="B737" s="22">
        <v>2017</v>
      </c>
      <c r="C737" s="14">
        <v>6</v>
      </c>
      <c r="D737" s="14" t="s">
        <v>32</v>
      </c>
      <c r="E737" s="14">
        <v>3</v>
      </c>
      <c r="F737" s="14">
        <v>1</v>
      </c>
      <c r="G737" s="14">
        <v>1</v>
      </c>
    </row>
    <row r="738" spans="2:7" ht="15">
      <c r="B738" s="22">
        <v>2017</v>
      </c>
      <c r="C738" s="14">
        <v>7</v>
      </c>
      <c r="D738" s="14" t="s">
        <v>32</v>
      </c>
      <c r="E738" s="14">
        <v>2</v>
      </c>
      <c r="F738" s="14">
        <v>1</v>
      </c>
      <c r="G738" s="14">
        <v>1</v>
      </c>
    </row>
    <row r="739" spans="2:7" ht="15">
      <c r="B739" s="22">
        <v>2017</v>
      </c>
      <c r="C739" s="14">
        <v>8</v>
      </c>
      <c r="D739" s="14" t="s">
        <v>32</v>
      </c>
      <c r="E739" s="14">
        <v>2</v>
      </c>
      <c r="F739" s="14">
        <v>0</v>
      </c>
      <c r="G739" s="14">
        <v>1</v>
      </c>
    </row>
    <row r="740" spans="2:7" ht="15">
      <c r="B740" s="22">
        <v>2017</v>
      </c>
      <c r="C740" s="14">
        <v>9</v>
      </c>
      <c r="D740" s="14" t="s">
        <v>32</v>
      </c>
      <c r="E740" s="14">
        <v>0</v>
      </c>
      <c r="F740" s="14">
        <v>1</v>
      </c>
      <c r="G740" s="14">
        <v>1</v>
      </c>
    </row>
    <row r="741" spans="2:7" ht="15">
      <c r="B741" s="22">
        <v>2016</v>
      </c>
      <c r="C741" s="14">
        <v>3</v>
      </c>
      <c r="D741" s="14" t="s">
        <v>32</v>
      </c>
      <c r="E741" s="14">
        <v>1</v>
      </c>
      <c r="F741" s="14">
        <v>0</v>
      </c>
      <c r="G741" s="14">
        <v>0</v>
      </c>
    </row>
    <row r="742" spans="2:7" ht="15">
      <c r="B742" s="22">
        <v>2016</v>
      </c>
      <c r="C742" s="14">
        <v>5</v>
      </c>
      <c r="D742" s="14" t="s">
        <v>32</v>
      </c>
      <c r="E742" s="14">
        <v>0</v>
      </c>
      <c r="F742" s="14">
        <v>1</v>
      </c>
      <c r="G742" s="14">
        <v>0</v>
      </c>
    </row>
    <row r="743" spans="2:7" ht="15">
      <c r="B743" s="22">
        <v>2016</v>
      </c>
      <c r="C743" s="14">
        <v>6</v>
      </c>
      <c r="D743" s="14" t="s">
        <v>32</v>
      </c>
      <c r="E743" s="14">
        <v>3</v>
      </c>
      <c r="F743" s="14">
        <v>0</v>
      </c>
      <c r="G743" s="14">
        <v>0</v>
      </c>
    </row>
    <row r="744" spans="2:7" ht="15">
      <c r="B744" s="22">
        <v>2016</v>
      </c>
      <c r="C744" s="14">
        <v>7</v>
      </c>
      <c r="D744" s="14" t="s">
        <v>32</v>
      </c>
      <c r="E744" s="14">
        <v>1</v>
      </c>
      <c r="F744" s="14">
        <v>0</v>
      </c>
      <c r="G744" s="14">
        <v>0</v>
      </c>
    </row>
    <row r="745" spans="2:7" ht="15">
      <c r="B745" s="22">
        <v>2016</v>
      </c>
      <c r="C745" s="14">
        <v>8</v>
      </c>
      <c r="D745" s="14" t="s">
        <v>32</v>
      </c>
      <c r="E745" s="14">
        <v>0</v>
      </c>
      <c r="F745" s="14">
        <v>1</v>
      </c>
      <c r="G745" s="14">
        <v>0</v>
      </c>
    </row>
    <row r="746" spans="2:7" ht="15">
      <c r="B746" s="22">
        <v>2016</v>
      </c>
      <c r="C746" s="14">
        <v>9</v>
      </c>
      <c r="D746" s="14" t="s">
        <v>32</v>
      </c>
      <c r="E746" s="14">
        <v>0</v>
      </c>
      <c r="F746" s="14">
        <v>1</v>
      </c>
      <c r="G746" s="14">
        <v>0</v>
      </c>
    </row>
    <row r="747" spans="2:7" ht="15">
      <c r="B747" s="22">
        <v>2016</v>
      </c>
      <c r="C747" s="14">
        <v>11</v>
      </c>
      <c r="D747" s="14" t="s">
        <v>32</v>
      </c>
      <c r="E747" s="14">
        <v>2</v>
      </c>
      <c r="F747" s="14">
        <v>0</v>
      </c>
      <c r="G747" s="14">
        <v>0</v>
      </c>
    </row>
    <row r="748" spans="2:7" ht="15">
      <c r="B748" s="22">
        <v>2016</v>
      </c>
      <c r="C748" s="14">
        <v>12</v>
      </c>
      <c r="D748" s="14" t="s">
        <v>32</v>
      </c>
      <c r="E748" s="14">
        <v>11</v>
      </c>
      <c r="F748" s="14">
        <v>1</v>
      </c>
      <c r="G748" s="14">
        <v>4</v>
      </c>
    </row>
    <row r="749" spans="2:7" ht="15">
      <c r="B749" s="22">
        <v>2015</v>
      </c>
      <c r="C749" s="14">
        <v>3</v>
      </c>
      <c r="D749" s="14" t="s">
        <v>32</v>
      </c>
      <c r="E749" s="14">
        <v>11</v>
      </c>
      <c r="F749" s="14">
        <v>3</v>
      </c>
      <c r="G749" s="14">
        <v>0</v>
      </c>
    </row>
    <row r="750" spans="2:7" ht="15">
      <c r="B750" s="22">
        <v>2015</v>
      </c>
      <c r="C750" s="14">
        <v>4</v>
      </c>
      <c r="D750" s="14" t="s">
        <v>32</v>
      </c>
      <c r="E750" s="14">
        <v>6</v>
      </c>
      <c r="F750" s="14">
        <v>2</v>
      </c>
      <c r="G750" s="14">
        <v>0</v>
      </c>
    </row>
    <row r="751" spans="2:7" ht="15">
      <c r="B751" s="22">
        <v>2015</v>
      </c>
      <c r="C751" s="14">
        <v>5</v>
      </c>
      <c r="D751" s="14" t="s">
        <v>32</v>
      </c>
      <c r="E751" s="14">
        <v>1</v>
      </c>
      <c r="F751" s="14">
        <v>0</v>
      </c>
      <c r="G751" s="14">
        <v>0</v>
      </c>
    </row>
    <row r="752" spans="2:7" ht="15">
      <c r="B752" s="22">
        <v>2015</v>
      </c>
      <c r="C752" s="14">
        <v>6</v>
      </c>
      <c r="D752" s="14" t="s">
        <v>32</v>
      </c>
      <c r="E752" s="14">
        <v>0</v>
      </c>
      <c r="F752" s="14">
        <v>3</v>
      </c>
      <c r="G752" s="14">
        <v>0</v>
      </c>
    </row>
    <row r="753" spans="2:7" ht="15">
      <c r="B753" s="22">
        <v>2015</v>
      </c>
      <c r="C753" s="14">
        <v>7</v>
      </c>
      <c r="D753" s="14" t="s">
        <v>32</v>
      </c>
      <c r="E753" s="14">
        <v>3</v>
      </c>
      <c r="F753" s="14">
        <v>0</v>
      </c>
      <c r="G753" s="14">
        <v>0</v>
      </c>
    </row>
    <row r="754" spans="2:7" ht="15">
      <c r="B754" s="22">
        <v>2015</v>
      </c>
      <c r="C754" s="14">
        <v>12</v>
      </c>
      <c r="D754" s="14" t="s">
        <v>32</v>
      </c>
      <c r="E754" s="14">
        <v>2</v>
      </c>
      <c r="F754" s="14">
        <v>3</v>
      </c>
      <c r="G754" s="14">
        <v>0</v>
      </c>
    </row>
    <row r="755" spans="2:7" ht="15">
      <c r="B755" s="22">
        <v>2017</v>
      </c>
      <c r="C755" s="14">
        <v>1</v>
      </c>
      <c r="D755" s="14" t="s">
        <v>35</v>
      </c>
      <c r="E755" s="14">
        <v>0</v>
      </c>
      <c r="F755" s="14">
        <v>0</v>
      </c>
      <c r="G755" s="14">
        <v>1</v>
      </c>
    </row>
    <row r="756" spans="2:7" ht="15">
      <c r="B756" s="22">
        <v>2017</v>
      </c>
      <c r="C756" s="14">
        <v>3</v>
      </c>
      <c r="D756" s="14" t="s">
        <v>35</v>
      </c>
      <c r="E756" s="14">
        <v>2</v>
      </c>
      <c r="F756" s="14">
        <v>0</v>
      </c>
      <c r="G756" s="14">
        <v>0</v>
      </c>
    </row>
    <row r="757" spans="2:7" ht="15">
      <c r="B757" s="22">
        <v>2017</v>
      </c>
      <c r="C757" s="14">
        <v>4</v>
      </c>
      <c r="D757" s="14" t="s">
        <v>35</v>
      </c>
      <c r="E757" s="14">
        <v>87</v>
      </c>
      <c r="F757" s="14">
        <v>11</v>
      </c>
      <c r="G757" s="14">
        <v>2</v>
      </c>
    </row>
    <row r="758" spans="2:7" ht="15">
      <c r="B758" s="22">
        <v>2017</v>
      </c>
      <c r="C758" s="14">
        <v>5</v>
      </c>
      <c r="D758" s="14" t="s">
        <v>35</v>
      </c>
      <c r="E758" s="14">
        <v>125</v>
      </c>
      <c r="F758" s="14">
        <v>12</v>
      </c>
      <c r="G758" s="14">
        <v>3</v>
      </c>
    </row>
    <row r="759" spans="2:7" ht="15">
      <c r="B759" s="22">
        <v>2017</v>
      </c>
      <c r="C759" s="14">
        <v>6</v>
      </c>
      <c r="D759" s="14" t="s">
        <v>35</v>
      </c>
      <c r="E759" s="14">
        <v>61</v>
      </c>
      <c r="F759" s="14">
        <v>7</v>
      </c>
      <c r="G759" s="14">
        <v>3</v>
      </c>
    </row>
    <row r="760" spans="2:7" ht="15">
      <c r="B760" s="22">
        <v>2017</v>
      </c>
      <c r="C760" s="14">
        <v>7</v>
      </c>
      <c r="D760" s="14" t="s">
        <v>35</v>
      </c>
      <c r="E760" s="14">
        <v>30</v>
      </c>
      <c r="F760" s="14">
        <v>4</v>
      </c>
      <c r="G760" s="14">
        <v>5</v>
      </c>
    </row>
    <row r="761" spans="2:7" ht="15">
      <c r="B761" s="22">
        <v>2017</v>
      </c>
      <c r="C761" s="14">
        <v>8</v>
      </c>
      <c r="D761" s="14" t="s">
        <v>35</v>
      </c>
      <c r="E761" s="14">
        <v>24</v>
      </c>
      <c r="F761" s="14">
        <v>2</v>
      </c>
      <c r="G761" s="14">
        <v>1</v>
      </c>
    </row>
    <row r="762" spans="2:7" ht="15">
      <c r="B762" s="22">
        <v>2017</v>
      </c>
      <c r="C762" s="14">
        <v>9</v>
      </c>
      <c r="D762" s="14" t="s">
        <v>35</v>
      </c>
      <c r="E762" s="14">
        <v>6</v>
      </c>
      <c r="F762" s="14">
        <v>1</v>
      </c>
      <c r="G762" s="14">
        <v>8</v>
      </c>
    </row>
    <row r="763" spans="2:7" ht="15">
      <c r="B763" s="22">
        <v>2016</v>
      </c>
      <c r="C763" s="14">
        <v>1</v>
      </c>
      <c r="D763" s="14" t="s">
        <v>35</v>
      </c>
      <c r="E763" s="14">
        <v>0</v>
      </c>
      <c r="F763" s="14">
        <v>0</v>
      </c>
      <c r="G763" s="14">
        <v>1</v>
      </c>
    </row>
    <row r="764" spans="2:7" ht="15">
      <c r="B764" s="22">
        <v>2016</v>
      </c>
      <c r="C764" s="14">
        <v>2</v>
      </c>
      <c r="D764" s="14" t="s">
        <v>35</v>
      </c>
      <c r="E764" s="14">
        <v>1</v>
      </c>
      <c r="F764" s="14">
        <v>0</v>
      </c>
      <c r="G764" s="14">
        <v>0</v>
      </c>
    </row>
    <row r="765" spans="2:7" ht="15">
      <c r="B765" s="22">
        <v>2016</v>
      </c>
      <c r="C765" s="14">
        <v>3</v>
      </c>
      <c r="D765" s="14" t="s">
        <v>35</v>
      </c>
      <c r="E765" s="14">
        <v>0</v>
      </c>
      <c r="F765" s="14">
        <v>0</v>
      </c>
      <c r="G765" s="14">
        <v>1</v>
      </c>
    </row>
    <row r="766" spans="2:7" ht="15">
      <c r="B766" s="22">
        <v>2016</v>
      </c>
      <c r="C766" s="14">
        <v>4</v>
      </c>
      <c r="D766" s="14" t="s">
        <v>35</v>
      </c>
      <c r="E766" s="14">
        <v>1</v>
      </c>
      <c r="F766" s="14">
        <v>0</v>
      </c>
      <c r="G766" s="14">
        <v>4</v>
      </c>
    </row>
    <row r="767" spans="2:7" ht="15">
      <c r="B767" s="22">
        <v>2016</v>
      </c>
      <c r="C767" s="14">
        <v>5</v>
      </c>
      <c r="D767" s="14" t="s">
        <v>35</v>
      </c>
      <c r="E767" s="14">
        <v>2</v>
      </c>
      <c r="F767" s="14">
        <v>1</v>
      </c>
      <c r="G767" s="14">
        <v>1</v>
      </c>
    </row>
    <row r="768" spans="2:7" ht="15">
      <c r="B768" s="22">
        <v>2016</v>
      </c>
      <c r="C768" s="14">
        <v>6</v>
      </c>
      <c r="D768" s="14" t="s">
        <v>35</v>
      </c>
      <c r="E768" s="14">
        <v>2</v>
      </c>
      <c r="F768" s="14">
        <v>1</v>
      </c>
      <c r="G768" s="14">
        <v>6</v>
      </c>
    </row>
    <row r="769" spans="2:7" ht="15">
      <c r="B769" s="22">
        <v>2016</v>
      </c>
      <c r="C769" s="14">
        <v>8</v>
      </c>
      <c r="D769" s="14" t="s">
        <v>35</v>
      </c>
      <c r="E769" s="14">
        <v>0</v>
      </c>
      <c r="F769" s="14">
        <v>1</v>
      </c>
      <c r="G769" s="14">
        <v>3</v>
      </c>
    </row>
    <row r="770" spans="2:7" ht="15">
      <c r="B770" s="22">
        <v>2016</v>
      </c>
      <c r="C770" s="14">
        <v>9</v>
      </c>
      <c r="D770" s="14" t="s">
        <v>35</v>
      </c>
      <c r="E770" s="14">
        <v>3</v>
      </c>
      <c r="F770" s="14">
        <v>0</v>
      </c>
      <c r="G770" s="14">
        <v>4</v>
      </c>
    </row>
    <row r="771" spans="2:7" ht="15">
      <c r="B771" s="22">
        <v>2016</v>
      </c>
      <c r="C771" s="14">
        <v>10</v>
      </c>
      <c r="D771" s="14" t="s">
        <v>35</v>
      </c>
      <c r="E771" s="14">
        <v>0</v>
      </c>
      <c r="F771" s="14">
        <v>0</v>
      </c>
      <c r="G771" s="14">
        <v>3</v>
      </c>
    </row>
    <row r="772" spans="2:7" ht="15">
      <c r="B772" s="22">
        <v>2016</v>
      </c>
      <c r="C772" s="14">
        <v>11</v>
      </c>
      <c r="D772" s="14" t="s">
        <v>35</v>
      </c>
      <c r="E772" s="14">
        <v>0</v>
      </c>
      <c r="F772" s="14">
        <v>0</v>
      </c>
      <c r="G772" s="14">
        <v>3</v>
      </c>
    </row>
    <row r="773" spans="2:7" ht="15">
      <c r="B773" s="22">
        <v>2016</v>
      </c>
      <c r="C773" s="14">
        <v>12</v>
      </c>
      <c r="D773" s="14" t="s">
        <v>35</v>
      </c>
      <c r="E773" s="14">
        <v>0</v>
      </c>
      <c r="F773" s="14">
        <v>0</v>
      </c>
      <c r="G773" s="14">
        <v>2</v>
      </c>
    </row>
    <row r="774" spans="2:7" ht="15">
      <c r="B774" s="22">
        <v>2015</v>
      </c>
      <c r="C774" s="14">
        <v>1</v>
      </c>
      <c r="D774" s="14" t="s">
        <v>35</v>
      </c>
      <c r="E774" s="14">
        <v>1</v>
      </c>
      <c r="F774" s="14">
        <v>0</v>
      </c>
      <c r="G774" s="14">
        <v>4</v>
      </c>
    </row>
    <row r="775" spans="2:7" ht="15">
      <c r="B775" s="22">
        <v>2015</v>
      </c>
      <c r="C775" s="14">
        <v>2</v>
      </c>
      <c r="D775" s="14" t="s">
        <v>35</v>
      </c>
      <c r="E775" s="14">
        <v>4</v>
      </c>
      <c r="F775" s="14">
        <v>0</v>
      </c>
      <c r="G775" s="14">
        <v>0</v>
      </c>
    </row>
    <row r="776" spans="2:7" ht="15">
      <c r="B776" s="22">
        <v>2015</v>
      </c>
      <c r="C776" s="14">
        <v>4</v>
      </c>
      <c r="D776" s="14" t="s">
        <v>35</v>
      </c>
      <c r="E776" s="14">
        <v>0</v>
      </c>
      <c r="F776" s="14">
        <v>1</v>
      </c>
      <c r="G776" s="14">
        <v>1</v>
      </c>
    </row>
    <row r="777" spans="2:7" ht="15">
      <c r="B777" s="22">
        <v>2015</v>
      </c>
      <c r="C777" s="14">
        <v>5</v>
      </c>
      <c r="D777" s="14" t="s">
        <v>35</v>
      </c>
      <c r="E777" s="14">
        <v>1</v>
      </c>
      <c r="F777" s="14">
        <v>0</v>
      </c>
      <c r="G777" s="14">
        <v>1</v>
      </c>
    </row>
    <row r="778" spans="2:7" ht="15">
      <c r="B778" s="22">
        <v>2015</v>
      </c>
      <c r="C778" s="14">
        <v>6</v>
      </c>
      <c r="D778" s="14" t="s">
        <v>35</v>
      </c>
      <c r="E778" s="14">
        <v>0</v>
      </c>
      <c r="F778" s="14">
        <v>4</v>
      </c>
      <c r="G778" s="14">
        <v>8</v>
      </c>
    </row>
    <row r="779" spans="2:7" ht="15">
      <c r="B779" s="22">
        <v>2015</v>
      </c>
      <c r="C779" s="14">
        <v>7</v>
      </c>
      <c r="D779" s="14" t="s">
        <v>35</v>
      </c>
      <c r="E779" s="14">
        <v>3</v>
      </c>
      <c r="F779" s="14">
        <v>0</v>
      </c>
      <c r="G779" s="14">
        <v>6</v>
      </c>
    </row>
    <row r="780" spans="2:7" ht="15">
      <c r="B780" s="22">
        <v>2015</v>
      </c>
      <c r="C780" s="14">
        <v>8</v>
      </c>
      <c r="D780" s="14" t="s">
        <v>35</v>
      </c>
      <c r="E780" s="14">
        <v>3</v>
      </c>
      <c r="F780" s="14">
        <v>0</v>
      </c>
      <c r="G780" s="14">
        <v>1</v>
      </c>
    </row>
    <row r="781" spans="2:7" ht="15">
      <c r="B781" s="22">
        <v>2015</v>
      </c>
      <c r="C781" s="14">
        <v>9</v>
      </c>
      <c r="D781" s="14" t="s">
        <v>35</v>
      </c>
      <c r="E781" s="14">
        <v>0</v>
      </c>
      <c r="F781" s="14">
        <v>1</v>
      </c>
      <c r="G781" s="14">
        <v>4</v>
      </c>
    </row>
    <row r="782" spans="2:7" ht="15">
      <c r="B782" s="22">
        <v>2015</v>
      </c>
      <c r="C782" s="14">
        <v>10</v>
      </c>
      <c r="D782" s="14" t="s">
        <v>35</v>
      </c>
      <c r="E782" s="14">
        <v>0</v>
      </c>
      <c r="F782" s="14">
        <v>0</v>
      </c>
      <c r="G782" s="14">
        <v>2</v>
      </c>
    </row>
    <row r="783" spans="2:7" ht="15">
      <c r="B783" s="22">
        <v>2015</v>
      </c>
      <c r="C783" s="14">
        <v>11</v>
      </c>
      <c r="D783" s="14" t="s">
        <v>35</v>
      </c>
      <c r="E783" s="14">
        <v>0</v>
      </c>
      <c r="F783" s="14">
        <v>0</v>
      </c>
      <c r="G783" s="14">
        <v>7</v>
      </c>
    </row>
    <row r="784" spans="2:7" ht="15">
      <c r="B784" s="22">
        <v>2015</v>
      </c>
      <c r="C784" s="14">
        <v>12</v>
      </c>
      <c r="D784" s="14" t="s">
        <v>35</v>
      </c>
      <c r="E784" s="14">
        <v>0</v>
      </c>
      <c r="F784" s="14">
        <v>0</v>
      </c>
      <c r="G784" s="14">
        <v>2</v>
      </c>
    </row>
    <row r="785" spans="2:7" ht="15">
      <c r="B785" s="22">
        <v>2014</v>
      </c>
      <c r="C785" s="14">
        <v>1</v>
      </c>
      <c r="D785" s="14" t="s">
        <v>35</v>
      </c>
      <c r="E785" s="14">
        <v>0</v>
      </c>
      <c r="F785" s="14">
        <v>1</v>
      </c>
      <c r="G785" s="14">
        <v>1</v>
      </c>
    </row>
    <row r="786" spans="2:7" ht="15">
      <c r="B786" s="22">
        <v>2014</v>
      </c>
      <c r="C786" s="14">
        <v>3</v>
      </c>
      <c r="D786" s="14" t="s">
        <v>35</v>
      </c>
      <c r="E786" s="14">
        <v>0</v>
      </c>
      <c r="F786" s="14">
        <v>0</v>
      </c>
      <c r="G786" s="14">
        <v>2</v>
      </c>
    </row>
    <row r="787" spans="2:7" ht="15">
      <c r="B787" s="22">
        <v>2014</v>
      </c>
      <c r="C787" s="14">
        <v>5</v>
      </c>
      <c r="D787" s="14" t="s">
        <v>35</v>
      </c>
      <c r="E787" s="14">
        <v>1</v>
      </c>
      <c r="F787" s="14">
        <v>0</v>
      </c>
      <c r="G787" s="14">
        <v>1</v>
      </c>
    </row>
    <row r="788" spans="2:7" ht="15">
      <c r="B788" s="22">
        <v>2014</v>
      </c>
      <c r="C788" s="14">
        <v>6</v>
      </c>
      <c r="D788" s="14" t="s">
        <v>35</v>
      </c>
      <c r="E788" s="14">
        <v>4</v>
      </c>
      <c r="F788" s="14">
        <v>1</v>
      </c>
      <c r="G788" s="14">
        <v>3</v>
      </c>
    </row>
    <row r="789" spans="2:7" ht="15">
      <c r="B789" s="22">
        <v>2014</v>
      </c>
      <c r="C789" s="14">
        <v>7</v>
      </c>
      <c r="D789" s="14" t="s">
        <v>35</v>
      </c>
      <c r="E789" s="14">
        <v>2</v>
      </c>
      <c r="F789" s="14">
        <v>0</v>
      </c>
      <c r="G789" s="14">
        <v>1</v>
      </c>
    </row>
    <row r="790" spans="2:7" ht="15">
      <c r="B790" s="22">
        <v>2014</v>
      </c>
      <c r="C790" s="14">
        <v>8</v>
      </c>
      <c r="D790" s="14" t="s">
        <v>35</v>
      </c>
      <c r="E790" s="14">
        <v>0</v>
      </c>
      <c r="F790" s="14">
        <v>1</v>
      </c>
      <c r="G790" s="14">
        <v>1</v>
      </c>
    </row>
    <row r="791" spans="2:7" ht="15">
      <c r="B791" s="22">
        <v>2014</v>
      </c>
      <c r="C791" s="14">
        <v>9</v>
      </c>
      <c r="D791" s="14" t="s">
        <v>35</v>
      </c>
      <c r="E791" s="14">
        <v>1</v>
      </c>
      <c r="F791" s="14">
        <v>0</v>
      </c>
      <c r="G791" s="14">
        <v>4</v>
      </c>
    </row>
    <row r="792" spans="2:7" ht="15">
      <c r="B792" s="22">
        <v>2014</v>
      </c>
      <c r="C792" s="14">
        <v>10</v>
      </c>
      <c r="D792" s="14" t="s">
        <v>35</v>
      </c>
      <c r="E792" s="14">
        <v>1</v>
      </c>
      <c r="F792" s="14">
        <v>0</v>
      </c>
      <c r="G792" s="14">
        <v>4</v>
      </c>
    </row>
    <row r="793" spans="2:7" ht="15">
      <c r="B793" s="22">
        <v>2014</v>
      </c>
      <c r="C793" s="14">
        <v>12</v>
      </c>
      <c r="D793" s="14" t="s">
        <v>35</v>
      </c>
      <c r="E793" s="14">
        <v>1</v>
      </c>
      <c r="F793" s="14">
        <v>0</v>
      </c>
      <c r="G793" s="14">
        <v>1</v>
      </c>
    </row>
    <row r="794" spans="2:7" ht="15">
      <c r="B794" s="22">
        <v>2017</v>
      </c>
      <c r="C794" s="14">
        <v>1</v>
      </c>
      <c r="D794" s="14" t="s">
        <v>22</v>
      </c>
      <c r="E794" s="14">
        <v>71</v>
      </c>
      <c r="F794" s="14">
        <v>42</v>
      </c>
      <c r="G794" s="14">
        <v>13</v>
      </c>
    </row>
    <row r="795" spans="2:7" ht="15">
      <c r="B795" s="22">
        <v>2017</v>
      </c>
      <c r="C795" s="14">
        <v>2</v>
      </c>
      <c r="D795" s="14" t="s">
        <v>22</v>
      </c>
      <c r="E795" s="14">
        <v>124</v>
      </c>
      <c r="F795" s="14">
        <v>33</v>
      </c>
      <c r="G795" s="14">
        <v>20</v>
      </c>
    </row>
    <row r="796" spans="2:7" ht="15">
      <c r="B796" s="22">
        <v>2017</v>
      </c>
      <c r="C796" s="14">
        <v>3</v>
      </c>
      <c r="D796" s="14" t="s">
        <v>22</v>
      </c>
      <c r="E796" s="14">
        <v>110</v>
      </c>
      <c r="F796" s="14">
        <v>44</v>
      </c>
      <c r="G796" s="14">
        <v>20</v>
      </c>
    </row>
    <row r="797" spans="2:7" ht="15">
      <c r="B797" s="22">
        <v>2017</v>
      </c>
      <c r="C797" s="14">
        <v>4</v>
      </c>
      <c r="D797" s="14" t="s">
        <v>22</v>
      </c>
      <c r="E797" s="14">
        <v>365</v>
      </c>
      <c r="F797" s="14">
        <v>116</v>
      </c>
      <c r="G797" s="14">
        <v>6</v>
      </c>
    </row>
    <row r="798" spans="2:7" ht="15">
      <c r="B798" s="22">
        <v>2017</v>
      </c>
      <c r="C798" s="14">
        <v>5</v>
      </c>
      <c r="D798" s="14" t="s">
        <v>22</v>
      </c>
      <c r="E798" s="14">
        <v>32</v>
      </c>
      <c r="F798" s="14">
        <v>159</v>
      </c>
      <c r="G798" s="14">
        <v>9</v>
      </c>
    </row>
    <row r="799" spans="2:7" ht="15">
      <c r="B799" s="22">
        <v>2017</v>
      </c>
      <c r="C799" s="14">
        <v>6</v>
      </c>
      <c r="D799" s="14" t="s">
        <v>22</v>
      </c>
      <c r="E799" s="14">
        <v>72</v>
      </c>
      <c r="F799" s="14">
        <v>50</v>
      </c>
      <c r="G799" s="14">
        <v>14</v>
      </c>
    </row>
    <row r="800" spans="2:7" ht="15">
      <c r="B800" s="22">
        <v>2017</v>
      </c>
      <c r="C800" s="14">
        <v>7</v>
      </c>
      <c r="D800" s="14" t="s">
        <v>22</v>
      </c>
      <c r="E800" s="14">
        <v>422</v>
      </c>
      <c r="F800" s="14">
        <v>194</v>
      </c>
      <c r="G800" s="14">
        <v>21</v>
      </c>
    </row>
    <row r="801" spans="2:7" ht="15">
      <c r="B801" s="22">
        <v>2017</v>
      </c>
      <c r="C801" s="14">
        <v>8</v>
      </c>
      <c r="D801" s="14" t="s">
        <v>22</v>
      </c>
      <c r="E801" s="14">
        <v>144</v>
      </c>
      <c r="F801" s="14">
        <v>79</v>
      </c>
      <c r="G801" s="14">
        <v>9</v>
      </c>
    </row>
    <row r="802" spans="2:7" ht="15">
      <c r="B802" s="22">
        <v>2017</v>
      </c>
      <c r="C802" s="14">
        <v>9</v>
      </c>
      <c r="D802" s="14" t="s">
        <v>22</v>
      </c>
      <c r="E802" s="14">
        <v>238</v>
      </c>
      <c r="F802" s="14">
        <v>91</v>
      </c>
      <c r="G802" s="14">
        <v>3</v>
      </c>
    </row>
    <row r="803" spans="2:7" ht="15">
      <c r="B803" s="22">
        <v>2016</v>
      </c>
      <c r="C803" s="14">
        <v>1</v>
      </c>
      <c r="D803" s="14" t="s">
        <v>22</v>
      </c>
      <c r="E803" s="14">
        <v>16</v>
      </c>
      <c r="F803" s="14">
        <v>26</v>
      </c>
      <c r="G803" s="14">
        <v>11</v>
      </c>
    </row>
    <row r="804" spans="2:7" ht="15">
      <c r="B804" s="22">
        <v>2016</v>
      </c>
      <c r="C804" s="14">
        <v>2</v>
      </c>
      <c r="D804" s="14" t="s">
        <v>22</v>
      </c>
      <c r="E804" s="14">
        <v>20</v>
      </c>
      <c r="F804" s="14">
        <v>26</v>
      </c>
      <c r="G804" s="14">
        <v>12</v>
      </c>
    </row>
    <row r="805" spans="2:7" ht="15">
      <c r="B805" s="22">
        <v>2016</v>
      </c>
      <c r="C805" s="14">
        <v>3</v>
      </c>
      <c r="D805" s="14" t="s">
        <v>22</v>
      </c>
      <c r="E805" s="14">
        <v>123</v>
      </c>
      <c r="F805" s="14">
        <v>34</v>
      </c>
      <c r="G805" s="14">
        <v>21</v>
      </c>
    </row>
    <row r="806" spans="2:7" ht="15">
      <c r="B806" s="22">
        <v>2016</v>
      </c>
      <c r="C806" s="14">
        <v>4</v>
      </c>
      <c r="D806" s="14" t="s">
        <v>22</v>
      </c>
      <c r="E806" s="14">
        <v>31</v>
      </c>
      <c r="F806" s="14">
        <v>63</v>
      </c>
      <c r="G806" s="14">
        <v>22</v>
      </c>
    </row>
    <row r="807" spans="2:7" ht="15">
      <c r="B807" s="22">
        <v>2016</v>
      </c>
      <c r="C807" s="14">
        <v>5</v>
      </c>
      <c r="D807" s="14" t="s">
        <v>22</v>
      </c>
      <c r="E807" s="14">
        <v>28</v>
      </c>
      <c r="F807" s="14">
        <v>40</v>
      </c>
      <c r="G807" s="14">
        <v>30</v>
      </c>
    </row>
    <row r="808" spans="2:7" ht="15">
      <c r="B808" s="22">
        <v>2016</v>
      </c>
      <c r="C808" s="14">
        <v>6</v>
      </c>
      <c r="D808" s="14" t="s">
        <v>22</v>
      </c>
      <c r="E808" s="14">
        <v>41</v>
      </c>
      <c r="F808" s="14">
        <v>118</v>
      </c>
      <c r="G808" s="14">
        <v>14</v>
      </c>
    </row>
    <row r="809" spans="2:7" ht="15">
      <c r="B809" s="22">
        <v>2016</v>
      </c>
      <c r="C809" s="14">
        <v>7</v>
      </c>
      <c r="D809" s="14" t="s">
        <v>22</v>
      </c>
      <c r="E809" s="14">
        <v>63</v>
      </c>
      <c r="F809" s="14">
        <v>54</v>
      </c>
      <c r="G809" s="14">
        <v>10</v>
      </c>
    </row>
    <row r="810" spans="2:7" ht="15">
      <c r="B810" s="22">
        <v>2016</v>
      </c>
      <c r="C810" s="14">
        <v>8</v>
      </c>
      <c r="D810" s="14" t="s">
        <v>22</v>
      </c>
      <c r="E810" s="14">
        <v>8</v>
      </c>
      <c r="F810" s="14">
        <v>13</v>
      </c>
      <c r="G810" s="14">
        <v>14</v>
      </c>
    </row>
    <row r="811" spans="2:7" ht="15">
      <c r="B811" s="22">
        <v>2016</v>
      </c>
      <c r="C811" s="14">
        <v>9</v>
      </c>
      <c r="D811" s="14" t="s">
        <v>22</v>
      </c>
      <c r="E811" s="14">
        <v>51</v>
      </c>
      <c r="F811" s="14">
        <v>22</v>
      </c>
      <c r="G811" s="14">
        <v>17</v>
      </c>
    </row>
    <row r="812" spans="2:7" ht="15">
      <c r="B812" s="22">
        <v>2016</v>
      </c>
      <c r="C812" s="14">
        <v>10</v>
      </c>
      <c r="D812" s="14" t="s">
        <v>22</v>
      </c>
      <c r="E812" s="14">
        <v>45</v>
      </c>
      <c r="F812" s="14">
        <v>35</v>
      </c>
      <c r="G812" s="14">
        <v>15</v>
      </c>
    </row>
    <row r="813" spans="2:7" ht="15">
      <c r="B813" s="22">
        <v>2016</v>
      </c>
      <c r="C813" s="14">
        <v>11</v>
      </c>
      <c r="D813" s="14" t="s">
        <v>22</v>
      </c>
      <c r="E813" s="14">
        <v>48</v>
      </c>
      <c r="F813" s="14">
        <v>43</v>
      </c>
      <c r="G813" s="14">
        <v>23</v>
      </c>
    </row>
    <row r="814" spans="2:7" ht="15">
      <c r="B814" s="22">
        <v>2016</v>
      </c>
      <c r="C814" s="14">
        <v>12</v>
      </c>
      <c r="D814" s="14" t="s">
        <v>22</v>
      </c>
      <c r="E814" s="14">
        <v>129</v>
      </c>
      <c r="F814" s="14">
        <v>58</v>
      </c>
      <c r="G814" s="14">
        <v>23</v>
      </c>
    </row>
    <row r="815" spans="2:7" ht="15">
      <c r="B815" s="22">
        <v>2015</v>
      </c>
      <c r="C815" s="14">
        <v>1</v>
      </c>
      <c r="D815" s="14" t="s">
        <v>22</v>
      </c>
      <c r="E815" s="14">
        <v>14</v>
      </c>
      <c r="F815" s="14">
        <v>12</v>
      </c>
      <c r="G815" s="14">
        <v>12</v>
      </c>
    </row>
    <row r="816" spans="2:7" ht="15">
      <c r="B816" s="22">
        <v>2015</v>
      </c>
      <c r="C816" s="14">
        <v>2</v>
      </c>
      <c r="D816" s="14" t="s">
        <v>22</v>
      </c>
      <c r="E816" s="14">
        <v>10</v>
      </c>
      <c r="F816" s="14">
        <v>57</v>
      </c>
      <c r="G816" s="14">
        <v>17</v>
      </c>
    </row>
    <row r="817" spans="2:7" ht="15">
      <c r="B817" s="22">
        <v>2015</v>
      </c>
      <c r="C817" s="14">
        <v>3</v>
      </c>
      <c r="D817" s="14" t="s">
        <v>22</v>
      </c>
      <c r="E817" s="14">
        <v>16</v>
      </c>
      <c r="F817" s="14">
        <v>21</v>
      </c>
      <c r="G817" s="14">
        <v>28</v>
      </c>
    </row>
    <row r="818" spans="2:7" ht="15">
      <c r="B818" s="22">
        <v>2015</v>
      </c>
      <c r="C818" s="14">
        <v>4</v>
      </c>
      <c r="D818" s="14" t="s">
        <v>22</v>
      </c>
      <c r="E818" s="14">
        <v>10</v>
      </c>
      <c r="F818" s="14">
        <v>30</v>
      </c>
      <c r="G818" s="14">
        <v>18</v>
      </c>
    </row>
    <row r="819" spans="2:7" ht="15">
      <c r="B819" s="22">
        <v>2015</v>
      </c>
      <c r="C819" s="14">
        <v>5</v>
      </c>
      <c r="D819" s="14" t="s">
        <v>22</v>
      </c>
      <c r="E819" s="14">
        <v>26</v>
      </c>
      <c r="F819" s="14">
        <v>26</v>
      </c>
      <c r="G819" s="14">
        <v>18</v>
      </c>
    </row>
    <row r="820" spans="2:7" ht="15">
      <c r="B820" s="22">
        <v>2015</v>
      </c>
      <c r="C820" s="14">
        <v>6</v>
      </c>
      <c r="D820" s="14" t="s">
        <v>22</v>
      </c>
      <c r="E820" s="14">
        <v>13</v>
      </c>
      <c r="F820" s="14">
        <v>89</v>
      </c>
      <c r="G820" s="14">
        <v>34</v>
      </c>
    </row>
    <row r="821" spans="2:7" ht="15">
      <c r="B821" s="22">
        <v>2015</v>
      </c>
      <c r="C821" s="14">
        <v>7</v>
      </c>
      <c r="D821" s="14" t="s">
        <v>22</v>
      </c>
      <c r="E821" s="14">
        <v>24</v>
      </c>
      <c r="F821" s="14">
        <v>27</v>
      </c>
      <c r="G821" s="14">
        <v>35</v>
      </c>
    </row>
    <row r="822" spans="2:7" ht="15">
      <c r="B822" s="22">
        <v>2015</v>
      </c>
      <c r="C822" s="14">
        <v>8</v>
      </c>
      <c r="D822" s="14" t="s">
        <v>22</v>
      </c>
      <c r="E822" s="14">
        <v>18</v>
      </c>
      <c r="F822" s="14">
        <v>8</v>
      </c>
      <c r="G822" s="14">
        <v>19</v>
      </c>
    </row>
    <row r="823" spans="2:7" ht="15">
      <c r="B823" s="22">
        <v>2015</v>
      </c>
      <c r="C823" s="14">
        <v>9</v>
      </c>
      <c r="D823" s="14" t="s">
        <v>22</v>
      </c>
      <c r="E823" s="14">
        <v>19</v>
      </c>
      <c r="F823" s="14">
        <v>13</v>
      </c>
      <c r="G823" s="14">
        <v>19</v>
      </c>
    </row>
    <row r="824" spans="2:7" ht="15">
      <c r="B824" s="22">
        <v>2015</v>
      </c>
      <c r="C824" s="14">
        <v>10</v>
      </c>
      <c r="D824" s="14" t="s">
        <v>22</v>
      </c>
      <c r="E824" s="14">
        <v>10</v>
      </c>
      <c r="F824" s="14">
        <v>34</v>
      </c>
      <c r="G824" s="14">
        <v>44</v>
      </c>
    </row>
    <row r="825" spans="2:7" ht="15">
      <c r="B825" s="22">
        <v>2015</v>
      </c>
      <c r="C825" s="14">
        <v>11</v>
      </c>
      <c r="D825" s="14" t="s">
        <v>22</v>
      </c>
      <c r="E825" s="14">
        <v>9</v>
      </c>
      <c r="F825" s="14">
        <v>54</v>
      </c>
      <c r="G825" s="14">
        <v>21</v>
      </c>
    </row>
    <row r="826" spans="2:7" ht="15">
      <c r="B826" s="22">
        <v>2015</v>
      </c>
      <c r="C826" s="14">
        <v>12</v>
      </c>
      <c r="D826" s="14" t="s">
        <v>22</v>
      </c>
      <c r="E826" s="14">
        <v>28</v>
      </c>
      <c r="F826" s="14">
        <v>20</v>
      </c>
      <c r="G826" s="14">
        <v>28</v>
      </c>
    </row>
    <row r="827" spans="2:7" ht="15">
      <c r="B827" s="22">
        <v>2014</v>
      </c>
      <c r="C827" s="14">
        <v>1</v>
      </c>
      <c r="D827" s="14" t="s">
        <v>22</v>
      </c>
      <c r="E827" s="14">
        <v>4</v>
      </c>
      <c r="F827" s="14">
        <v>17</v>
      </c>
      <c r="G827" s="14">
        <v>2</v>
      </c>
    </row>
    <row r="828" spans="2:7" ht="15">
      <c r="B828" s="22">
        <v>2014</v>
      </c>
      <c r="C828" s="14">
        <v>1</v>
      </c>
      <c r="D828" s="14" t="s">
        <v>22</v>
      </c>
      <c r="E828" s="14">
        <v>16</v>
      </c>
      <c r="F828" s="14">
        <v>22</v>
      </c>
      <c r="G828" s="14">
        <v>19</v>
      </c>
    </row>
    <row r="829" spans="2:7" ht="15">
      <c r="B829" s="22">
        <v>2014</v>
      </c>
      <c r="C829" s="14">
        <v>2</v>
      </c>
      <c r="D829" s="14" t="s">
        <v>22</v>
      </c>
      <c r="E829" s="14">
        <v>14</v>
      </c>
      <c r="F829" s="14">
        <v>9</v>
      </c>
      <c r="G829" s="14">
        <v>18</v>
      </c>
    </row>
    <row r="830" spans="2:7" ht="15">
      <c r="B830" s="22">
        <v>2014</v>
      </c>
      <c r="C830" s="14">
        <v>3</v>
      </c>
      <c r="D830" s="14" t="s">
        <v>22</v>
      </c>
      <c r="E830" s="14">
        <v>26</v>
      </c>
      <c r="F830" s="14">
        <v>8</v>
      </c>
      <c r="G830" s="14">
        <v>5</v>
      </c>
    </row>
    <row r="831" spans="2:7" ht="15">
      <c r="B831" s="22">
        <v>2014</v>
      </c>
      <c r="C831" s="14">
        <v>4</v>
      </c>
      <c r="D831" s="14" t="s">
        <v>22</v>
      </c>
      <c r="E831" s="14">
        <v>25</v>
      </c>
      <c r="F831" s="14">
        <v>18</v>
      </c>
      <c r="G831" s="14">
        <v>12</v>
      </c>
    </row>
    <row r="832" spans="2:7" ht="15">
      <c r="B832" s="22">
        <v>2014</v>
      </c>
      <c r="C832" s="14">
        <v>5</v>
      </c>
      <c r="D832" s="14" t="s">
        <v>22</v>
      </c>
      <c r="E832" s="14">
        <v>47</v>
      </c>
      <c r="F832" s="14">
        <v>20</v>
      </c>
      <c r="G832" s="14">
        <v>28</v>
      </c>
    </row>
    <row r="833" spans="2:7" ht="15">
      <c r="B833" s="22">
        <v>2014</v>
      </c>
      <c r="C833" s="14">
        <v>6</v>
      </c>
      <c r="D833" s="14" t="s">
        <v>22</v>
      </c>
      <c r="E833" s="14">
        <v>51</v>
      </c>
      <c r="F833" s="14">
        <v>13</v>
      </c>
      <c r="G833" s="14">
        <v>21</v>
      </c>
    </row>
    <row r="834" spans="2:7" ht="15">
      <c r="B834" s="22">
        <v>2014</v>
      </c>
      <c r="C834" s="14">
        <v>7</v>
      </c>
      <c r="D834" s="14" t="s">
        <v>22</v>
      </c>
      <c r="E834" s="14">
        <v>40</v>
      </c>
      <c r="F834" s="14">
        <v>22</v>
      </c>
      <c r="G834" s="14">
        <v>85</v>
      </c>
    </row>
    <row r="835" spans="2:7" ht="15">
      <c r="B835" s="22">
        <v>2014</v>
      </c>
      <c r="C835" s="14">
        <v>8</v>
      </c>
      <c r="D835" s="14" t="s">
        <v>22</v>
      </c>
      <c r="E835" s="14">
        <v>32</v>
      </c>
      <c r="F835" s="14">
        <v>41</v>
      </c>
      <c r="G835" s="14">
        <v>26</v>
      </c>
    </row>
    <row r="836" spans="2:7" ht="15">
      <c r="B836" s="22">
        <v>2014</v>
      </c>
      <c r="C836" s="14">
        <v>9</v>
      </c>
      <c r="D836" s="14" t="s">
        <v>22</v>
      </c>
      <c r="E836" s="14">
        <v>16</v>
      </c>
      <c r="F836" s="14">
        <v>90</v>
      </c>
      <c r="G836" s="14">
        <v>26</v>
      </c>
    </row>
    <row r="837" spans="2:7" ht="15">
      <c r="B837" s="22">
        <v>2014</v>
      </c>
      <c r="C837" s="14">
        <v>10</v>
      </c>
      <c r="D837" s="14" t="s">
        <v>22</v>
      </c>
      <c r="E837" s="14">
        <v>29</v>
      </c>
      <c r="F837" s="14">
        <v>40</v>
      </c>
      <c r="G837" s="14">
        <v>38</v>
      </c>
    </row>
    <row r="838" spans="2:7" ht="15">
      <c r="B838" s="22">
        <v>2014</v>
      </c>
      <c r="C838" s="14">
        <v>11</v>
      </c>
      <c r="D838" s="14" t="s">
        <v>22</v>
      </c>
      <c r="E838" s="14">
        <v>14</v>
      </c>
      <c r="F838" s="14">
        <v>28</v>
      </c>
      <c r="G838" s="14">
        <v>36</v>
      </c>
    </row>
    <row r="839" spans="2:7" ht="15">
      <c r="B839" s="22">
        <v>2014</v>
      </c>
      <c r="C839" s="14">
        <v>12</v>
      </c>
      <c r="D839" s="14" t="s">
        <v>22</v>
      </c>
      <c r="E839" s="14">
        <v>9</v>
      </c>
      <c r="F839" s="14">
        <v>16</v>
      </c>
      <c r="G839" s="14">
        <v>26</v>
      </c>
    </row>
    <row r="840" spans="2:7" ht="15">
      <c r="B840" s="22">
        <v>2017</v>
      </c>
      <c r="C840" s="14">
        <v>1</v>
      </c>
      <c r="D840" s="14" t="s">
        <v>31</v>
      </c>
      <c r="E840" s="14">
        <v>0</v>
      </c>
      <c r="F840" s="14">
        <v>6</v>
      </c>
      <c r="G840" s="14">
        <v>0</v>
      </c>
    </row>
    <row r="841" spans="2:7" ht="15">
      <c r="B841" s="22">
        <v>2017</v>
      </c>
      <c r="C841" s="14">
        <v>2</v>
      </c>
      <c r="D841" s="14" t="s">
        <v>31</v>
      </c>
      <c r="E841" s="14">
        <v>1</v>
      </c>
      <c r="F841" s="14">
        <v>20</v>
      </c>
      <c r="G841" s="14">
        <v>3</v>
      </c>
    </row>
    <row r="842" spans="2:7" ht="15">
      <c r="B842" s="22">
        <v>2017</v>
      </c>
      <c r="C842" s="14">
        <v>3</v>
      </c>
      <c r="D842" s="14" t="s">
        <v>31</v>
      </c>
      <c r="E842" s="14">
        <v>0</v>
      </c>
      <c r="F842" s="14">
        <v>16</v>
      </c>
      <c r="G842" s="14">
        <v>4</v>
      </c>
    </row>
    <row r="843" spans="2:7" ht="15">
      <c r="B843" s="22">
        <v>2017</v>
      </c>
      <c r="C843" s="14">
        <v>4</v>
      </c>
      <c r="D843" s="14" t="s">
        <v>31</v>
      </c>
      <c r="E843" s="14">
        <v>0</v>
      </c>
      <c r="F843" s="14">
        <v>3</v>
      </c>
      <c r="G843" s="14">
        <v>3</v>
      </c>
    </row>
    <row r="844" spans="2:7" ht="15">
      <c r="B844" s="22">
        <v>2017</v>
      </c>
      <c r="C844" s="14">
        <v>5</v>
      </c>
      <c r="D844" s="14" t="s">
        <v>31</v>
      </c>
      <c r="E844" s="14">
        <v>0</v>
      </c>
      <c r="F844" s="14">
        <v>7</v>
      </c>
      <c r="G844" s="14">
        <v>4</v>
      </c>
    </row>
    <row r="845" spans="2:7" ht="15">
      <c r="B845" s="22">
        <v>2017</v>
      </c>
      <c r="C845" s="14">
        <v>6</v>
      </c>
      <c r="D845" s="14" t="s">
        <v>31</v>
      </c>
      <c r="E845" s="14">
        <v>0</v>
      </c>
      <c r="F845" s="14">
        <v>2</v>
      </c>
      <c r="G845" s="14">
        <v>7</v>
      </c>
    </row>
    <row r="846" spans="2:7" ht="15">
      <c r="B846" s="22">
        <v>2017</v>
      </c>
      <c r="C846" s="14">
        <v>7</v>
      </c>
      <c r="D846" s="14" t="s">
        <v>31</v>
      </c>
      <c r="E846" s="14">
        <v>0</v>
      </c>
      <c r="F846" s="14">
        <v>12</v>
      </c>
      <c r="G846" s="14">
        <v>6</v>
      </c>
    </row>
    <row r="847" spans="2:7" ht="15">
      <c r="B847" s="22">
        <v>2017</v>
      </c>
      <c r="C847" s="14">
        <v>8</v>
      </c>
      <c r="D847" s="14" t="s">
        <v>31</v>
      </c>
      <c r="E847" s="14">
        <v>0</v>
      </c>
      <c r="F847" s="14">
        <v>1</v>
      </c>
      <c r="G847" s="14">
        <v>9</v>
      </c>
    </row>
    <row r="848" spans="2:7" ht="15">
      <c r="B848" s="22">
        <v>2017</v>
      </c>
      <c r="C848" s="14">
        <v>9</v>
      </c>
      <c r="D848" s="14" t="s">
        <v>31</v>
      </c>
      <c r="E848" s="14">
        <v>0</v>
      </c>
      <c r="F848" s="14">
        <v>4</v>
      </c>
      <c r="G848" s="14">
        <v>5</v>
      </c>
    </row>
    <row r="849" spans="2:7" ht="15">
      <c r="B849" s="22">
        <v>2016</v>
      </c>
      <c r="C849" s="14">
        <v>2</v>
      </c>
      <c r="D849" s="14" t="s">
        <v>31</v>
      </c>
      <c r="E849" s="14">
        <v>0</v>
      </c>
      <c r="F849" s="14">
        <v>0</v>
      </c>
      <c r="G849" s="14">
        <v>24</v>
      </c>
    </row>
    <row r="850" spans="2:7" ht="15">
      <c r="B850" s="22">
        <v>2016</v>
      </c>
      <c r="C850" s="14">
        <v>3</v>
      </c>
      <c r="D850" s="14" t="s">
        <v>31</v>
      </c>
      <c r="E850" s="14">
        <v>0</v>
      </c>
      <c r="F850" s="14">
        <v>1</v>
      </c>
      <c r="G850" s="14">
        <v>23</v>
      </c>
    </row>
    <row r="851" spans="2:7" ht="15">
      <c r="B851" s="22">
        <v>2016</v>
      </c>
      <c r="C851" s="14">
        <v>4</v>
      </c>
      <c r="D851" s="14" t="s">
        <v>31</v>
      </c>
      <c r="E851" s="14">
        <v>0</v>
      </c>
      <c r="F851" s="14">
        <v>2</v>
      </c>
      <c r="G851" s="14">
        <v>31</v>
      </c>
    </row>
    <row r="852" spans="2:7" ht="15">
      <c r="B852" s="22">
        <v>2016</v>
      </c>
      <c r="C852" s="14">
        <v>5</v>
      </c>
      <c r="D852" s="14" t="s">
        <v>31</v>
      </c>
      <c r="E852" s="14">
        <v>0</v>
      </c>
      <c r="F852" s="14">
        <v>4</v>
      </c>
      <c r="G852" s="14">
        <v>38</v>
      </c>
    </row>
    <row r="853" spans="2:7" ht="15">
      <c r="B853" s="22">
        <v>2016</v>
      </c>
      <c r="C853" s="14">
        <v>6</v>
      </c>
      <c r="D853" s="14" t="s">
        <v>31</v>
      </c>
      <c r="E853" s="14">
        <v>0</v>
      </c>
      <c r="F853" s="14">
        <v>0</v>
      </c>
      <c r="G853" s="14">
        <v>28</v>
      </c>
    </row>
    <row r="854" spans="2:7" ht="15">
      <c r="B854" s="22">
        <v>2016</v>
      </c>
      <c r="C854" s="14">
        <v>7</v>
      </c>
      <c r="D854" s="14" t="s">
        <v>31</v>
      </c>
      <c r="E854" s="14">
        <v>0</v>
      </c>
      <c r="F854" s="14">
        <v>1</v>
      </c>
      <c r="G854" s="14">
        <v>24</v>
      </c>
    </row>
    <row r="855" spans="2:7" ht="15">
      <c r="B855" s="22">
        <v>2016</v>
      </c>
      <c r="C855" s="14">
        <v>8</v>
      </c>
      <c r="D855" s="14" t="s">
        <v>31</v>
      </c>
      <c r="E855" s="14">
        <v>0</v>
      </c>
      <c r="F855" s="14">
        <v>0</v>
      </c>
      <c r="G855" s="14">
        <v>29</v>
      </c>
    </row>
    <row r="856" spans="2:7" ht="15">
      <c r="B856" s="22">
        <v>2016</v>
      </c>
      <c r="C856" s="14">
        <v>9</v>
      </c>
      <c r="D856" s="14" t="s">
        <v>31</v>
      </c>
      <c r="E856" s="14">
        <v>0</v>
      </c>
      <c r="F856" s="14">
        <v>0</v>
      </c>
      <c r="G856" s="14">
        <v>29</v>
      </c>
    </row>
    <row r="857" spans="2:7" ht="15">
      <c r="B857" s="22">
        <v>2016</v>
      </c>
      <c r="C857" s="14">
        <v>10</v>
      </c>
      <c r="D857" s="14" t="s">
        <v>31</v>
      </c>
      <c r="E857" s="14">
        <v>0</v>
      </c>
      <c r="F857" s="14">
        <v>9</v>
      </c>
      <c r="G857" s="14">
        <v>36</v>
      </c>
    </row>
    <row r="858" spans="2:7" ht="15">
      <c r="B858" s="22">
        <v>2016</v>
      </c>
      <c r="C858" s="14">
        <v>11</v>
      </c>
      <c r="D858" s="14" t="s">
        <v>31</v>
      </c>
      <c r="E858" s="14">
        <v>0</v>
      </c>
      <c r="F858" s="14">
        <v>25</v>
      </c>
      <c r="G858" s="14">
        <v>23</v>
      </c>
    </row>
    <row r="859" spans="2:7" ht="15">
      <c r="B859" s="22">
        <v>2016</v>
      </c>
      <c r="C859" s="14">
        <v>12</v>
      </c>
      <c r="D859" s="14" t="s">
        <v>31</v>
      </c>
      <c r="E859" s="14">
        <v>0</v>
      </c>
      <c r="F859" s="14">
        <v>79</v>
      </c>
      <c r="G859" s="14">
        <v>3</v>
      </c>
    </row>
    <row r="860" spans="2:7" ht="15">
      <c r="B860" s="22">
        <v>2015</v>
      </c>
      <c r="C860" s="14">
        <v>1</v>
      </c>
      <c r="D860" s="14" t="s">
        <v>31</v>
      </c>
      <c r="E860" s="14">
        <v>0</v>
      </c>
      <c r="F860" s="14">
        <v>0</v>
      </c>
      <c r="G860" s="14">
        <v>16</v>
      </c>
    </row>
    <row r="861" spans="2:7" ht="15">
      <c r="B861" s="22">
        <v>2015</v>
      </c>
      <c r="C861" s="14">
        <v>3</v>
      </c>
      <c r="D861" s="14" t="s">
        <v>31</v>
      </c>
      <c r="E861" s="14">
        <v>0</v>
      </c>
      <c r="F861" s="14">
        <v>0</v>
      </c>
      <c r="G861" s="14">
        <v>4</v>
      </c>
    </row>
    <row r="862" spans="2:7" ht="15">
      <c r="B862" s="22">
        <v>2015</v>
      </c>
      <c r="C862" s="14">
        <v>4</v>
      </c>
      <c r="D862" s="14" t="s">
        <v>31</v>
      </c>
      <c r="E862" s="14">
        <v>0</v>
      </c>
      <c r="F862" s="14">
        <v>0</v>
      </c>
      <c r="G862" s="14">
        <v>13</v>
      </c>
    </row>
    <row r="863" spans="2:7" ht="15">
      <c r="B863" s="22">
        <v>2015</v>
      </c>
      <c r="C863" s="14">
        <v>5</v>
      </c>
      <c r="D863" s="14" t="s">
        <v>31</v>
      </c>
      <c r="E863" s="14">
        <v>0</v>
      </c>
      <c r="F863" s="14">
        <v>0</v>
      </c>
      <c r="G863" s="14">
        <v>24</v>
      </c>
    </row>
    <row r="864" spans="2:7" ht="15">
      <c r="B864" s="22">
        <v>2015</v>
      </c>
      <c r="C864" s="14">
        <v>6</v>
      </c>
      <c r="D864" s="14" t="s">
        <v>31</v>
      </c>
      <c r="E864" s="14">
        <v>0</v>
      </c>
      <c r="F864" s="14">
        <v>1</v>
      </c>
      <c r="G864" s="14">
        <v>23</v>
      </c>
    </row>
    <row r="865" spans="2:7" ht="15">
      <c r="B865" s="22">
        <v>2015</v>
      </c>
      <c r="C865" s="14">
        <v>7</v>
      </c>
      <c r="D865" s="14" t="s">
        <v>31</v>
      </c>
      <c r="E865" s="14">
        <v>0</v>
      </c>
      <c r="F865" s="14">
        <v>0</v>
      </c>
      <c r="G865" s="14">
        <v>23</v>
      </c>
    </row>
    <row r="866" spans="2:7" ht="15">
      <c r="B866" s="22">
        <v>2015</v>
      </c>
      <c r="C866" s="14">
        <v>8</v>
      </c>
      <c r="D866" s="14" t="s">
        <v>31</v>
      </c>
      <c r="E866" s="14">
        <v>0</v>
      </c>
      <c r="F866" s="14">
        <v>1</v>
      </c>
      <c r="G866" s="14">
        <v>7</v>
      </c>
    </row>
    <row r="867" spans="2:7" ht="15">
      <c r="B867" s="22">
        <v>2015</v>
      </c>
      <c r="C867" s="14">
        <v>9</v>
      </c>
      <c r="D867" s="14" t="s">
        <v>31</v>
      </c>
      <c r="E867" s="14">
        <v>0</v>
      </c>
      <c r="F867" s="14">
        <v>0</v>
      </c>
      <c r="G867" s="14">
        <v>11</v>
      </c>
    </row>
    <row r="868" spans="2:7" ht="15">
      <c r="B868" s="22">
        <v>2015</v>
      </c>
      <c r="C868" s="14">
        <v>10</v>
      </c>
      <c r="D868" s="14" t="s">
        <v>31</v>
      </c>
      <c r="E868" s="14">
        <v>0</v>
      </c>
      <c r="F868" s="14">
        <v>0</v>
      </c>
      <c r="G868" s="14">
        <v>23</v>
      </c>
    </row>
    <row r="869" spans="2:7" ht="15">
      <c r="B869" s="22">
        <v>2015</v>
      </c>
      <c r="C869" s="14">
        <v>11</v>
      </c>
      <c r="D869" s="14" t="s">
        <v>31</v>
      </c>
      <c r="E869" s="14">
        <v>0</v>
      </c>
      <c r="F869" s="14">
        <v>1</v>
      </c>
      <c r="G869" s="14">
        <v>34</v>
      </c>
    </row>
    <row r="870" spans="2:7" ht="15">
      <c r="B870" s="22">
        <v>2015</v>
      </c>
      <c r="C870" s="14">
        <v>12</v>
      </c>
      <c r="D870" s="14" t="s">
        <v>31</v>
      </c>
      <c r="E870" s="14">
        <v>0</v>
      </c>
      <c r="F870" s="14">
        <v>1</v>
      </c>
      <c r="G870" s="14">
        <v>18</v>
      </c>
    </row>
    <row r="871" spans="2:7" ht="15">
      <c r="B871" s="22">
        <v>2014</v>
      </c>
      <c r="C871" s="14">
        <v>4</v>
      </c>
      <c r="D871" s="14" t="s">
        <v>31</v>
      </c>
      <c r="E871" s="14">
        <v>0</v>
      </c>
      <c r="F871" s="14">
        <v>0</v>
      </c>
      <c r="G871" s="14">
        <v>1</v>
      </c>
    </row>
    <row r="872" spans="2:7" ht="15">
      <c r="B872" s="22">
        <v>2014</v>
      </c>
      <c r="C872" s="14">
        <v>5</v>
      </c>
      <c r="D872" s="14" t="s">
        <v>31</v>
      </c>
      <c r="E872" s="14">
        <v>0</v>
      </c>
      <c r="F872" s="14">
        <v>0</v>
      </c>
      <c r="G872" s="14">
        <v>1</v>
      </c>
    </row>
    <row r="873" spans="2:7" ht="15">
      <c r="B873" s="22">
        <v>2014</v>
      </c>
      <c r="C873" s="14">
        <v>6</v>
      </c>
      <c r="D873" s="14" t="s">
        <v>31</v>
      </c>
      <c r="E873" s="14">
        <v>0</v>
      </c>
      <c r="F873" s="14">
        <v>1</v>
      </c>
      <c r="G873" s="14">
        <v>1</v>
      </c>
    </row>
    <row r="874" spans="2:7" ht="15">
      <c r="B874" s="22">
        <v>2014</v>
      </c>
      <c r="C874" s="14">
        <v>7</v>
      </c>
      <c r="D874" s="14" t="s">
        <v>31</v>
      </c>
      <c r="E874" s="14">
        <v>0</v>
      </c>
      <c r="F874" s="14">
        <v>1</v>
      </c>
      <c r="G874" s="14">
        <v>0</v>
      </c>
    </row>
    <row r="875" spans="2:7" ht="15">
      <c r="B875" s="22">
        <v>2014</v>
      </c>
      <c r="C875" s="14">
        <v>8</v>
      </c>
      <c r="D875" s="14" t="s">
        <v>31</v>
      </c>
      <c r="E875" s="14">
        <v>0</v>
      </c>
      <c r="F875" s="14">
        <v>0</v>
      </c>
      <c r="G875" s="14">
        <v>1</v>
      </c>
    </row>
    <row r="876" spans="2:7" ht="15">
      <c r="B876" s="22">
        <v>2014</v>
      </c>
      <c r="C876" s="14">
        <v>9</v>
      </c>
      <c r="D876" s="14" t="s">
        <v>31</v>
      </c>
      <c r="E876" s="14">
        <v>0</v>
      </c>
      <c r="F876" s="14">
        <v>0</v>
      </c>
      <c r="G876" s="14">
        <v>1</v>
      </c>
    </row>
    <row r="877" spans="2:7" ht="15">
      <c r="B877" s="22">
        <v>2014</v>
      </c>
      <c r="C877" s="14">
        <v>10</v>
      </c>
      <c r="D877" s="14" t="s">
        <v>31</v>
      </c>
      <c r="E877" s="14">
        <v>0</v>
      </c>
      <c r="F877" s="14">
        <v>1</v>
      </c>
      <c r="G877" s="14">
        <v>0</v>
      </c>
    </row>
    <row r="878" spans="2:7" ht="15">
      <c r="B878" s="22">
        <v>2014</v>
      </c>
      <c r="C878" s="14">
        <v>11</v>
      </c>
      <c r="D878" s="14" t="s">
        <v>31</v>
      </c>
      <c r="E878" s="14">
        <v>0</v>
      </c>
      <c r="F878" s="14">
        <v>0</v>
      </c>
      <c r="G878" s="14">
        <v>1</v>
      </c>
    </row>
    <row r="879" spans="2:7" ht="15">
      <c r="B879" s="22">
        <v>2014</v>
      </c>
      <c r="C879" s="14">
        <v>12</v>
      </c>
      <c r="D879" s="14" t="s">
        <v>31</v>
      </c>
      <c r="E879" s="14">
        <v>0</v>
      </c>
      <c r="F879" s="14">
        <v>0</v>
      </c>
      <c r="G879" s="14">
        <v>1</v>
      </c>
    </row>
    <row r="880" spans="2:7" ht="15">
      <c r="B880" s="22">
        <v>2017</v>
      </c>
      <c r="C880" s="14">
        <v>1</v>
      </c>
      <c r="D880" s="14" t="s">
        <v>63</v>
      </c>
      <c r="E880" s="14">
        <v>28</v>
      </c>
      <c r="F880" s="14">
        <v>10</v>
      </c>
      <c r="G880" s="14">
        <v>9</v>
      </c>
    </row>
    <row r="881" spans="2:7" ht="15">
      <c r="B881" s="22">
        <v>2017</v>
      </c>
      <c r="C881" s="14">
        <v>2</v>
      </c>
      <c r="D881" s="14" t="s">
        <v>63</v>
      </c>
      <c r="E881" s="14">
        <v>32</v>
      </c>
      <c r="F881" s="14">
        <v>16</v>
      </c>
      <c r="G881" s="14">
        <v>12</v>
      </c>
    </row>
    <row r="882" spans="2:7" ht="15">
      <c r="B882" s="22">
        <v>2017</v>
      </c>
      <c r="C882" s="14">
        <v>3</v>
      </c>
      <c r="D882" s="14" t="s">
        <v>63</v>
      </c>
      <c r="E882" s="14">
        <v>69</v>
      </c>
      <c r="F882" s="14">
        <v>35</v>
      </c>
      <c r="G882" s="14">
        <v>14</v>
      </c>
    </row>
    <row r="883" spans="2:7" ht="15">
      <c r="B883" s="22">
        <v>2017</v>
      </c>
      <c r="C883" s="14">
        <v>4</v>
      </c>
      <c r="D883" s="14" t="s">
        <v>63</v>
      </c>
      <c r="E883" s="14">
        <v>66</v>
      </c>
      <c r="F883" s="14">
        <v>24</v>
      </c>
      <c r="G883" s="14">
        <v>10</v>
      </c>
    </row>
    <row r="884" spans="2:7" ht="15">
      <c r="B884" s="22">
        <v>2017</v>
      </c>
      <c r="C884" s="14">
        <v>5</v>
      </c>
      <c r="D884" s="14" t="s">
        <v>63</v>
      </c>
      <c r="E884" s="14">
        <v>56</v>
      </c>
      <c r="F884" s="14">
        <v>38</v>
      </c>
      <c r="G884" s="14">
        <v>19</v>
      </c>
    </row>
    <row r="885" spans="2:7" ht="15">
      <c r="B885" s="22">
        <v>2017</v>
      </c>
      <c r="C885" s="14">
        <v>6</v>
      </c>
      <c r="D885" s="14" t="s">
        <v>63</v>
      </c>
      <c r="E885" s="14">
        <v>42</v>
      </c>
      <c r="F885" s="14">
        <v>25</v>
      </c>
      <c r="G885" s="14">
        <v>22</v>
      </c>
    </row>
    <row r="886" spans="2:7" ht="15">
      <c r="B886" s="22">
        <v>2017</v>
      </c>
      <c r="C886" s="14">
        <v>7</v>
      </c>
      <c r="D886" s="14" t="s">
        <v>63</v>
      </c>
      <c r="E886" s="14">
        <v>37</v>
      </c>
      <c r="F886" s="14">
        <v>26</v>
      </c>
      <c r="G886" s="14">
        <v>20</v>
      </c>
    </row>
    <row r="887" spans="2:7" ht="15">
      <c r="B887" s="22">
        <v>2017</v>
      </c>
      <c r="C887" s="14">
        <v>8</v>
      </c>
      <c r="D887" s="14" t="s">
        <v>63</v>
      </c>
      <c r="E887" s="14">
        <v>44</v>
      </c>
      <c r="F887" s="14">
        <v>37</v>
      </c>
      <c r="G887" s="14">
        <v>10</v>
      </c>
    </row>
    <row r="888" spans="2:7" ht="15">
      <c r="B888" s="22">
        <v>2017</v>
      </c>
      <c r="C888" s="14">
        <v>9</v>
      </c>
      <c r="D888" s="14" t="s">
        <v>63</v>
      </c>
      <c r="E888" s="14">
        <v>42</v>
      </c>
      <c r="F888" s="14">
        <v>20</v>
      </c>
      <c r="G888" s="14">
        <v>5</v>
      </c>
    </row>
    <row r="889" spans="2:7" ht="15">
      <c r="B889" s="22">
        <v>2017</v>
      </c>
      <c r="C889" s="14">
        <v>1</v>
      </c>
      <c r="D889" s="14" t="s">
        <v>23</v>
      </c>
      <c r="E889" s="14">
        <v>10</v>
      </c>
      <c r="F889" s="14">
        <v>8</v>
      </c>
      <c r="G889" s="14">
        <v>0</v>
      </c>
    </row>
    <row r="890" spans="2:7" ht="15">
      <c r="B890" s="22">
        <v>2017</v>
      </c>
      <c r="C890" s="14">
        <v>2</v>
      </c>
      <c r="D890" s="14" t="s">
        <v>23</v>
      </c>
      <c r="E890" s="14">
        <v>6</v>
      </c>
      <c r="F890" s="14">
        <v>3</v>
      </c>
      <c r="G890" s="14">
        <v>0</v>
      </c>
    </row>
    <row r="891" spans="2:7" ht="15">
      <c r="B891" s="22">
        <v>2017</v>
      </c>
      <c r="C891" s="14">
        <v>3</v>
      </c>
      <c r="D891" s="14" t="s">
        <v>23</v>
      </c>
      <c r="E891" s="14">
        <v>15</v>
      </c>
      <c r="F891" s="14">
        <v>10</v>
      </c>
      <c r="G891" s="14">
        <v>0</v>
      </c>
    </row>
    <row r="892" spans="2:7" ht="15">
      <c r="B892" s="22">
        <v>2017</v>
      </c>
      <c r="C892" s="14">
        <v>4</v>
      </c>
      <c r="D892" s="14" t="s">
        <v>23</v>
      </c>
      <c r="E892" s="14">
        <v>10</v>
      </c>
      <c r="F892" s="14">
        <v>5</v>
      </c>
      <c r="G892" s="14">
        <v>0</v>
      </c>
    </row>
    <row r="893" spans="2:7" ht="15">
      <c r="B893" s="22">
        <v>2017</v>
      </c>
      <c r="C893" s="14">
        <v>5</v>
      </c>
      <c r="D893" s="14" t="s">
        <v>23</v>
      </c>
      <c r="E893" s="14">
        <v>21</v>
      </c>
      <c r="F893" s="14">
        <v>3</v>
      </c>
      <c r="G893" s="14">
        <v>0</v>
      </c>
    </row>
    <row r="894" spans="2:7" ht="15">
      <c r="B894" s="22">
        <v>2017</v>
      </c>
      <c r="C894" s="14">
        <v>6</v>
      </c>
      <c r="D894" s="14" t="s">
        <v>23</v>
      </c>
      <c r="E894" s="14">
        <v>25</v>
      </c>
      <c r="F894" s="14">
        <v>7</v>
      </c>
      <c r="G894" s="14">
        <v>0</v>
      </c>
    </row>
    <row r="895" spans="2:7" ht="15">
      <c r="B895" s="22">
        <v>2017</v>
      </c>
      <c r="C895" s="14">
        <v>7</v>
      </c>
      <c r="D895" s="14" t="s">
        <v>23</v>
      </c>
      <c r="E895" s="14">
        <v>26</v>
      </c>
      <c r="F895" s="14">
        <v>8</v>
      </c>
      <c r="G895" s="14">
        <v>0</v>
      </c>
    </row>
    <row r="896" spans="2:7" ht="15">
      <c r="B896" s="22">
        <v>2017</v>
      </c>
      <c r="C896" s="14">
        <v>8</v>
      </c>
      <c r="D896" s="14" t="s">
        <v>23</v>
      </c>
      <c r="E896" s="14">
        <v>17</v>
      </c>
      <c r="F896" s="14">
        <v>14</v>
      </c>
      <c r="G896" s="14">
        <v>0</v>
      </c>
    </row>
    <row r="897" spans="2:7" ht="15">
      <c r="B897" s="22">
        <v>2017</v>
      </c>
      <c r="C897" s="14">
        <v>9</v>
      </c>
      <c r="D897" s="14" t="s">
        <v>23</v>
      </c>
      <c r="E897" s="14">
        <v>16</v>
      </c>
      <c r="F897" s="14">
        <v>14</v>
      </c>
      <c r="G897" s="14">
        <v>0</v>
      </c>
    </row>
    <row r="898" spans="2:7" ht="15">
      <c r="B898" s="22">
        <v>2016</v>
      </c>
      <c r="C898" s="14">
        <v>1</v>
      </c>
      <c r="D898" s="14" t="s">
        <v>23</v>
      </c>
      <c r="E898" s="14">
        <v>2</v>
      </c>
      <c r="F898" s="14">
        <v>11</v>
      </c>
      <c r="G898" s="14">
        <v>0</v>
      </c>
    </row>
    <row r="899" spans="2:7" ht="15">
      <c r="B899" s="22">
        <v>2016</v>
      </c>
      <c r="C899" s="14">
        <v>2</v>
      </c>
      <c r="D899" s="14" t="s">
        <v>23</v>
      </c>
      <c r="E899" s="14">
        <v>4</v>
      </c>
      <c r="F899" s="14">
        <v>9</v>
      </c>
      <c r="G899" s="14">
        <v>0</v>
      </c>
    </row>
    <row r="900" spans="2:7" ht="15">
      <c r="B900" s="22">
        <v>2016</v>
      </c>
      <c r="C900" s="14">
        <v>3</v>
      </c>
      <c r="D900" s="14" t="s">
        <v>23</v>
      </c>
      <c r="E900" s="14">
        <v>104</v>
      </c>
      <c r="F900" s="14">
        <v>11</v>
      </c>
      <c r="G900" s="14">
        <v>0</v>
      </c>
    </row>
    <row r="901" spans="2:7" ht="15">
      <c r="B901" s="22">
        <v>2016</v>
      </c>
      <c r="C901" s="14">
        <v>4</v>
      </c>
      <c r="D901" s="14" t="s">
        <v>23</v>
      </c>
      <c r="E901" s="14">
        <v>9</v>
      </c>
      <c r="F901" s="14">
        <v>23</v>
      </c>
      <c r="G901" s="14">
        <v>0</v>
      </c>
    </row>
    <row r="902" spans="2:7" ht="15">
      <c r="B902" s="22">
        <v>2016</v>
      </c>
      <c r="C902" s="14">
        <v>5</v>
      </c>
      <c r="D902" s="14" t="s">
        <v>23</v>
      </c>
      <c r="E902" s="14">
        <v>5</v>
      </c>
      <c r="F902" s="14">
        <v>11</v>
      </c>
      <c r="G902" s="14">
        <v>0</v>
      </c>
    </row>
    <row r="903" spans="2:7" ht="15">
      <c r="B903" s="22">
        <v>2016</v>
      </c>
      <c r="C903" s="14">
        <v>6</v>
      </c>
      <c r="D903" s="14" t="s">
        <v>23</v>
      </c>
      <c r="E903" s="14">
        <v>10</v>
      </c>
      <c r="F903" s="14">
        <v>13</v>
      </c>
      <c r="G903" s="14">
        <v>0</v>
      </c>
    </row>
    <row r="904" spans="2:7" ht="15">
      <c r="B904" s="22">
        <v>2016</v>
      </c>
      <c r="C904" s="14">
        <v>7</v>
      </c>
      <c r="D904" s="14" t="s">
        <v>23</v>
      </c>
      <c r="E904" s="14">
        <v>3</v>
      </c>
      <c r="F904" s="14">
        <v>6</v>
      </c>
      <c r="G904" s="14">
        <v>0</v>
      </c>
    </row>
    <row r="905" spans="2:7" ht="15">
      <c r="B905" s="22">
        <v>2016</v>
      </c>
      <c r="C905" s="14">
        <v>8</v>
      </c>
      <c r="D905" s="14" t="s">
        <v>23</v>
      </c>
      <c r="E905" s="14">
        <v>3</v>
      </c>
      <c r="F905" s="14">
        <v>13</v>
      </c>
      <c r="G905" s="14">
        <v>0</v>
      </c>
    </row>
    <row r="906" spans="2:7" ht="15">
      <c r="B906" s="22">
        <v>2016</v>
      </c>
      <c r="C906" s="14">
        <v>9</v>
      </c>
      <c r="D906" s="14" t="s">
        <v>23</v>
      </c>
      <c r="E906" s="14">
        <v>9</v>
      </c>
      <c r="F906" s="14">
        <v>12</v>
      </c>
      <c r="G906" s="14">
        <v>0</v>
      </c>
    </row>
    <row r="907" spans="2:7" ht="15">
      <c r="B907" s="22">
        <v>2016</v>
      </c>
      <c r="C907" s="14">
        <v>10</v>
      </c>
      <c r="D907" s="14" t="s">
        <v>23</v>
      </c>
      <c r="E907" s="14">
        <v>9</v>
      </c>
      <c r="F907" s="14">
        <v>3</v>
      </c>
      <c r="G907" s="14">
        <v>0</v>
      </c>
    </row>
    <row r="908" spans="2:7" ht="15">
      <c r="B908" s="22">
        <v>2016</v>
      </c>
      <c r="C908" s="14">
        <v>11</v>
      </c>
      <c r="D908" s="14" t="s">
        <v>23</v>
      </c>
      <c r="E908" s="14">
        <v>5</v>
      </c>
      <c r="F908" s="14">
        <v>24</v>
      </c>
      <c r="G908" s="14">
        <v>0</v>
      </c>
    </row>
    <row r="909" spans="2:7" ht="15">
      <c r="B909" s="22">
        <v>2016</v>
      </c>
      <c r="C909" s="14">
        <v>12</v>
      </c>
      <c r="D909" s="14" t="s">
        <v>23</v>
      </c>
      <c r="E909" s="14">
        <v>2</v>
      </c>
      <c r="F909" s="14">
        <v>92</v>
      </c>
      <c r="G909" s="14">
        <v>0</v>
      </c>
    </row>
    <row r="910" spans="2:7" ht="15">
      <c r="B910" s="22">
        <v>2015</v>
      </c>
      <c r="C910" s="14">
        <v>1</v>
      </c>
      <c r="D910" s="14" t="s">
        <v>23</v>
      </c>
      <c r="E910" s="14">
        <v>12</v>
      </c>
      <c r="F910" s="14">
        <v>11</v>
      </c>
      <c r="G910" s="14">
        <v>0</v>
      </c>
    </row>
    <row r="911" spans="2:7" ht="15">
      <c r="B911" s="22">
        <v>2015</v>
      </c>
      <c r="C911" s="14">
        <v>2</v>
      </c>
      <c r="D911" s="14" t="s">
        <v>23</v>
      </c>
      <c r="E911" s="14">
        <v>4</v>
      </c>
      <c r="F911" s="14">
        <v>3</v>
      </c>
      <c r="G911" s="14">
        <v>0</v>
      </c>
    </row>
    <row r="912" spans="2:7" ht="15">
      <c r="B912" s="22">
        <v>2015</v>
      </c>
      <c r="C912" s="14">
        <v>3</v>
      </c>
      <c r="D912" s="14" t="s">
        <v>23</v>
      </c>
      <c r="E912" s="14">
        <v>13</v>
      </c>
      <c r="F912" s="14">
        <v>12</v>
      </c>
      <c r="G912" s="14">
        <v>0</v>
      </c>
    </row>
    <row r="913" spans="2:7" ht="15">
      <c r="B913" s="22">
        <v>2015</v>
      </c>
      <c r="C913" s="14">
        <v>4</v>
      </c>
      <c r="D913" s="14" t="s">
        <v>23</v>
      </c>
      <c r="E913" s="14">
        <v>14</v>
      </c>
      <c r="F913" s="14">
        <v>12</v>
      </c>
      <c r="G913" s="14">
        <v>0</v>
      </c>
    </row>
    <row r="914" spans="2:7" ht="15">
      <c r="B914" s="22">
        <v>2015</v>
      </c>
      <c r="C914" s="14">
        <v>5</v>
      </c>
      <c r="D914" s="14" t="s">
        <v>23</v>
      </c>
      <c r="E914" s="14">
        <v>12</v>
      </c>
      <c r="F914" s="14">
        <v>1</v>
      </c>
      <c r="G914" s="14">
        <v>0</v>
      </c>
    </row>
    <row r="915" spans="2:7" ht="15">
      <c r="B915" s="22">
        <v>2015</v>
      </c>
      <c r="C915" s="14">
        <v>6</v>
      </c>
      <c r="D915" s="14" t="s">
        <v>23</v>
      </c>
      <c r="E915" s="14">
        <v>10</v>
      </c>
      <c r="F915" s="14">
        <v>2</v>
      </c>
      <c r="G915" s="14">
        <v>0</v>
      </c>
    </row>
    <row r="916" spans="2:7" ht="15">
      <c r="B916" s="22">
        <v>2015</v>
      </c>
      <c r="C916" s="14">
        <v>7</v>
      </c>
      <c r="D916" s="14" t="s">
        <v>23</v>
      </c>
      <c r="E916" s="14">
        <v>14</v>
      </c>
      <c r="F916" s="14">
        <v>6</v>
      </c>
      <c r="G916" s="14">
        <v>0</v>
      </c>
    </row>
    <row r="917" spans="2:7" ht="15">
      <c r="B917" s="22">
        <v>2015</v>
      </c>
      <c r="C917" s="14">
        <v>8</v>
      </c>
      <c r="D917" s="14" t="s">
        <v>23</v>
      </c>
      <c r="E917" s="14">
        <v>13</v>
      </c>
      <c r="F917" s="14">
        <v>6</v>
      </c>
      <c r="G917" s="14">
        <v>0</v>
      </c>
    </row>
    <row r="918" spans="2:7" ht="15">
      <c r="B918" s="22">
        <v>2015</v>
      </c>
      <c r="C918" s="14">
        <v>9</v>
      </c>
      <c r="D918" s="14" t="s">
        <v>23</v>
      </c>
      <c r="E918" s="14">
        <v>72</v>
      </c>
      <c r="F918" s="14">
        <v>5</v>
      </c>
      <c r="G918" s="14">
        <v>0</v>
      </c>
    </row>
    <row r="919" spans="2:7" ht="15">
      <c r="B919" s="22">
        <v>2015</v>
      </c>
      <c r="C919" s="14">
        <v>10</v>
      </c>
      <c r="D919" s="14" t="s">
        <v>23</v>
      </c>
      <c r="E919" s="14">
        <v>5</v>
      </c>
      <c r="F919" s="14">
        <v>9</v>
      </c>
      <c r="G919" s="14">
        <v>0</v>
      </c>
    </row>
    <row r="920" spans="2:7" ht="15">
      <c r="B920" s="22">
        <v>2015</v>
      </c>
      <c r="C920" s="14">
        <v>11</v>
      </c>
      <c r="D920" s="14" t="s">
        <v>23</v>
      </c>
      <c r="E920" s="14">
        <v>5</v>
      </c>
      <c r="F920" s="14">
        <v>9</v>
      </c>
      <c r="G920" s="14">
        <v>0</v>
      </c>
    </row>
    <row r="921" spans="2:7" ht="15">
      <c r="B921" s="22">
        <v>2015</v>
      </c>
      <c r="C921" s="14">
        <v>12</v>
      </c>
      <c r="D921" s="14" t="s">
        <v>23</v>
      </c>
      <c r="E921" s="14">
        <v>31</v>
      </c>
      <c r="F921" s="14">
        <v>5</v>
      </c>
      <c r="G921" s="14">
        <v>0</v>
      </c>
    </row>
    <row r="922" spans="2:7" ht="15">
      <c r="B922" s="22">
        <v>2014</v>
      </c>
      <c r="C922" s="14">
        <v>1</v>
      </c>
      <c r="D922" s="14" t="s">
        <v>23</v>
      </c>
      <c r="E922" s="14">
        <v>5</v>
      </c>
      <c r="F922" s="14">
        <v>1</v>
      </c>
      <c r="G922" s="14">
        <v>0</v>
      </c>
    </row>
    <row r="923" spans="2:7" ht="15">
      <c r="B923" s="22">
        <v>2014</v>
      </c>
      <c r="C923" s="14">
        <v>2</v>
      </c>
      <c r="D923" s="14" t="s">
        <v>23</v>
      </c>
      <c r="E923" s="14">
        <v>3</v>
      </c>
      <c r="F923" s="14">
        <v>1</v>
      </c>
      <c r="G923" s="14">
        <v>0</v>
      </c>
    </row>
    <row r="924" spans="2:7" ht="15">
      <c r="B924" s="22">
        <v>2014</v>
      </c>
      <c r="C924" s="14">
        <v>3</v>
      </c>
      <c r="D924" s="14" t="s">
        <v>23</v>
      </c>
      <c r="E924" s="14">
        <v>10</v>
      </c>
      <c r="F924" s="14">
        <v>1</v>
      </c>
      <c r="G924" s="14">
        <v>0</v>
      </c>
    </row>
    <row r="925" spans="2:7" ht="15">
      <c r="B925" s="22">
        <v>2014</v>
      </c>
      <c r="C925" s="14">
        <v>4</v>
      </c>
      <c r="D925" s="14" t="s">
        <v>23</v>
      </c>
      <c r="E925" s="14">
        <v>3</v>
      </c>
      <c r="F925" s="14">
        <v>6</v>
      </c>
      <c r="G925" s="14">
        <v>0</v>
      </c>
    </row>
    <row r="926" spans="2:7" ht="15">
      <c r="B926" s="22">
        <v>2014</v>
      </c>
      <c r="C926" s="14">
        <v>5</v>
      </c>
      <c r="D926" s="14" t="s">
        <v>23</v>
      </c>
      <c r="E926" s="14">
        <v>5</v>
      </c>
      <c r="F926" s="14">
        <v>3</v>
      </c>
      <c r="G926" s="14">
        <v>0</v>
      </c>
    </row>
    <row r="927" spans="2:7" ht="15">
      <c r="B927" s="22">
        <v>2014</v>
      </c>
      <c r="C927" s="14">
        <v>6</v>
      </c>
      <c r="D927" s="14" t="s">
        <v>23</v>
      </c>
      <c r="E927" s="14">
        <v>10</v>
      </c>
      <c r="F927" s="14">
        <v>17</v>
      </c>
      <c r="G927" s="14">
        <v>0</v>
      </c>
    </row>
    <row r="928" spans="2:7" ht="15">
      <c r="B928" s="22">
        <v>2014</v>
      </c>
      <c r="C928" s="14">
        <v>7</v>
      </c>
      <c r="D928" s="14" t="s">
        <v>23</v>
      </c>
      <c r="E928" s="14">
        <v>15</v>
      </c>
      <c r="F928" s="14">
        <v>3</v>
      </c>
      <c r="G928" s="14">
        <v>0</v>
      </c>
    </row>
    <row r="929" spans="2:7" ht="15">
      <c r="B929" s="22">
        <v>2014</v>
      </c>
      <c r="C929" s="14">
        <v>8</v>
      </c>
      <c r="D929" s="14" t="s">
        <v>23</v>
      </c>
      <c r="E929" s="14">
        <v>11</v>
      </c>
      <c r="F929" s="14">
        <v>2</v>
      </c>
      <c r="G929" s="14">
        <v>0</v>
      </c>
    </row>
    <row r="930" spans="2:7" ht="15">
      <c r="B930" s="22">
        <v>2014</v>
      </c>
      <c r="C930" s="14">
        <v>9</v>
      </c>
      <c r="D930" s="14" t="s">
        <v>23</v>
      </c>
      <c r="E930" s="14">
        <v>22</v>
      </c>
      <c r="F930" s="14">
        <v>8</v>
      </c>
      <c r="G930" s="14">
        <v>0</v>
      </c>
    </row>
    <row r="931" spans="2:7" ht="15">
      <c r="B931" s="22">
        <v>2014</v>
      </c>
      <c r="C931" s="14">
        <v>10</v>
      </c>
      <c r="D931" s="14" t="s">
        <v>23</v>
      </c>
      <c r="E931" s="14">
        <v>10</v>
      </c>
      <c r="F931" s="14">
        <v>1</v>
      </c>
      <c r="G931" s="14">
        <v>0</v>
      </c>
    </row>
    <row r="932" spans="2:7" ht="15">
      <c r="B932" s="22">
        <v>2014</v>
      </c>
      <c r="C932" s="14">
        <v>11</v>
      </c>
      <c r="D932" s="14" t="s">
        <v>23</v>
      </c>
      <c r="E932" s="14">
        <v>14</v>
      </c>
      <c r="F932" s="14">
        <v>4</v>
      </c>
      <c r="G932" s="14">
        <v>0</v>
      </c>
    </row>
    <row r="933" spans="2:7" ht="15">
      <c r="B933" s="22">
        <v>2014</v>
      </c>
      <c r="C933" s="14">
        <v>12</v>
      </c>
      <c r="D933" s="14" t="s">
        <v>23</v>
      </c>
      <c r="E933" s="14">
        <v>14</v>
      </c>
      <c r="F933" s="14">
        <v>6</v>
      </c>
      <c r="G933" s="14">
        <v>0</v>
      </c>
    </row>
  </sheetData>
  <autoFilter ref="B5:G933">
    <sortState ref="B6:G933">
      <sortCondition sortBy="value" ref="D6:D933"/>
    </sortState>
  </autoFilter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6D5E6-F630-469E-BA58-9E95D3C0CE77}">
  <dimension ref="A1:A1"/>
  <sheetViews>
    <sheetView showGridLines="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Ordonez</dc:creator>
  <cp:keywords/>
  <dc:description/>
  <cp:lastModifiedBy>Manuel Ordonez</cp:lastModifiedBy>
  <dcterms:created xsi:type="dcterms:W3CDTF">2017-10-26T07:56:52Z</dcterms:created>
  <dcterms:modified xsi:type="dcterms:W3CDTF">2017-10-26T11:39:39Z</dcterms:modified>
  <cp:category/>
  <cp:version/>
  <cp:contentType/>
  <cp:contentStatus/>
</cp:coreProperties>
</file>